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旅行会社→事務局（10月以降）\"/>
    </mc:Choice>
  </mc:AlternateContent>
  <xr:revisionPtr revIDLastSave="0" documentId="13_ncr:1_{9DCCEFA1-312A-404E-819D-5DC125ED2614}" xr6:coauthVersionLast="47" xr6:coauthVersionMax="47" xr10:uidLastSave="{00000000-0000-0000-0000-000000000000}"/>
  <bookViews>
    <workbookView xWindow="-120" yWindow="-120" windowWidth="29040" windowHeight="15720" tabRatio="879" xr2:uid="{00000000-000D-0000-FFFF-FFFF00000000}"/>
  </bookViews>
  <sheets>
    <sheet name="情報シート" sheetId="5" r:id="rId1"/>
    <sheet name="R7　航空　" sheetId="24" r:id="rId2"/>
    <sheet name="R7 航路" sheetId="25" r:id="rId3"/>
    <sheet name="航路　割引一覧" sheetId="26" r:id="rId4"/>
    <sheet name="様式１販売計画" sheetId="19" r:id="rId5"/>
    <sheet name="様式3　変更" sheetId="2" r:id="rId6"/>
    <sheet name="様式5　実績" sheetId="3" r:id="rId7"/>
    <sheet name="別記　1　実績書" sheetId="10" r:id="rId8"/>
    <sheet name="様式7　請求書" sheetId="4" r:id="rId9"/>
    <sheet name="販売状況調査" sheetId="12" r:id="rId10"/>
  </sheets>
  <definedNames>
    <definedName name="_xlnm.Print_Area" localSheetId="1">'R7　航空　'!$A$1:$F$14</definedName>
    <definedName name="_xlnm.Print_Area" localSheetId="2">'R7 航路'!$C$1:$L$125</definedName>
    <definedName name="_xlnm.Print_Area" localSheetId="3">'航路　割引一覧'!$A$1:$V$73</definedName>
    <definedName name="_xlnm.Print_Area" localSheetId="0">情報シート!$A$1:$N$19</definedName>
    <definedName name="_xlnm.Print_Area" localSheetId="9">販売状況調査!$B$2:$U$56</definedName>
    <definedName name="_xlnm.Print_Area" localSheetId="7">'別記　1　実績書'!$B$2:$AI$42</definedName>
    <definedName name="_xlnm.Print_Area" localSheetId="4">様式１販売計画!$B$2:$AI$56</definedName>
    <definedName name="_xlnm.Print_Area" localSheetId="5">'様式3　変更'!$B$2:$AE$65</definedName>
    <definedName name="_xlnm.Print_Area" localSheetId="6">'様式5　実績'!$B$2:$AG$57</definedName>
    <definedName name="_xlnm.Print_Area" localSheetId="8">'様式7　請求書'!$B$2:$AG$59</definedName>
    <definedName name="_xlnm.Print_Titles" localSheetId="2">'R7 航路'!$1:$7</definedName>
    <definedName name="既存" localSheetId="1">#REF!</definedName>
    <definedName name="既存">#REF!</definedName>
    <definedName name="航路令和3年" localSheetId="1">#REF!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53" i="19" l="1"/>
  <c r="L53" i="19"/>
  <c r="AC52" i="19"/>
  <c r="AC51" i="19"/>
  <c r="L52" i="19"/>
  <c r="L51" i="19"/>
  <c r="M41" i="10" l="1"/>
  <c r="L14" i="3"/>
  <c r="M40" i="10"/>
  <c r="L13" i="3"/>
  <c r="M39" i="10"/>
  <c r="M28" i="10"/>
  <c r="M38" i="10"/>
  <c r="M27" i="10"/>
  <c r="L14" i="19"/>
  <c r="L13" i="19"/>
  <c r="L12" i="19"/>
  <c r="L11" i="19"/>
  <c r="L10" i="19"/>
  <c r="L9" i="19"/>
  <c r="L8" i="19"/>
  <c r="L7" i="19"/>
  <c r="X30" i="4" l="1"/>
  <c r="I54" i="12"/>
  <c r="H54" i="12"/>
  <c r="G54" i="12"/>
  <c r="F54" i="12"/>
  <c r="E54" i="12"/>
  <c r="D54" i="12"/>
  <c r="I53" i="12"/>
  <c r="H53" i="12"/>
  <c r="G53" i="12"/>
  <c r="F53" i="12"/>
  <c r="E53" i="12"/>
  <c r="D53" i="12"/>
  <c r="I52" i="12"/>
  <c r="H52" i="12"/>
  <c r="G52" i="12"/>
  <c r="F52" i="12"/>
  <c r="J52" i="12" s="1"/>
  <c r="E52" i="12"/>
  <c r="D52" i="12"/>
  <c r="I51" i="12"/>
  <c r="H51" i="12"/>
  <c r="G51" i="12"/>
  <c r="F51" i="12"/>
  <c r="E51" i="12"/>
  <c r="D51" i="12"/>
  <c r="I50" i="12"/>
  <c r="H50" i="12"/>
  <c r="G50" i="12"/>
  <c r="F50" i="12"/>
  <c r="E50" i="12"/>
  <c r="D50" i="12"/>
  <c r="I49" i="12"/>
  <c r="H49" i="12"/>
  <c r="G49" i="12"/>
  <c r="F49" i="12"/>
  <c r="E49" i="12"/>
  <c r="D49" i="12"/>
  <c r="I48" i="12"/>
  <c r="H48" i="12"/>
  <c r="G48" i="12"/>
  <c r="F48" i="12"/>
  <c r="E48" i="12"/>
  <c r="D48" i="12"/>
  <c r="I47" i="12"/>
  <c r="H47" i="12"/>
  <c r="G47" i="12"/>
  <c r="F47" i="12"/>
  <c r="E47" i="12"/>
  <c r="D47" i="12"/>
  <c r="I46" i="12"/>
  <c r="H46" i="12"/>
  <c r="G46" i="12"/>
  <c r="F46" i="12"/>
  <c r="E46" i="12"/>
  <c r="D46" i="12"/>
  <c r="I45" i="12"/>
  <c r="H45" i="12"/>
  <c r="G45" i="12"/>
  <c r="F45" i="12"/>
  <c r="E45" i="12"/>
  <c r="D45" i="12"/>
  <c r="I44" i="12"/>
  <c r="H44" i="12"/>
  <c r="G44" i="12"/>
  <c r="G55" i="12" s="1"/>
  <c r="F44" i="12"/>
  <c r="E44" i="12"/>
  <c r="D44" i="12"/>
  <c r="J44" i="12" s="1"/>
  <c r="I41" i="12"/>
  <c r="H41" i="12"/>
  <c r="G41" i="12"/>
  <c r="F41" i="12"/>
  <c r="E41" i="12"/>
  <c r="D41" i="12"/>
  <c r="J40" i="12"/>
  <c r="J39" i="12"/>
  <c r="J38" i="12"/>
  <c r="J37" i="12"/>
  <c r="J36" i="12"/>
  <c r="J35" i="12"/>
  <c r="J34" i="12"/>
  <c r="J33" i="12"/>
  <c r="J32" i="12"/>
  <c r="J31" i="12"/>
  <c r="J30" i="12"/>
  <c r="J41" i="12" s="1"/>
  <c r="I27" i="12"/>
  <c r="H27" i="12"/>
  <c r="G27" i="12"/>
  <c r="F27" i="12"/>
  <c r="E27" i="12"/>
  <c r="D27" i="12"/>
  <c r="J26" i="12"/>
  <c r="J25" i="12"/>
  <c r="J24" i="12"/>
  <c r="J23" i="12"/>
  <c r="J22" i="12"/>
  <c r="J21" i="12"/>
  <c r="J20" i="12"/>
  <c r="J19" i="12"/>
  <c r="J18" i="12"/>
  <c r="J17" i="12"/>
  <c r="J16" i="12"/>
  <c r="S54" i="12"/>
  <c r="R54" i="12"/>
  <c r="Q54" i="12"/>
  <c r="P54" i="12"/>
  <c r="O54" i="12"/>
  <c r="N54" i="12"/>
  <c r="S53" i="12"/>
  <c r="R53" i="12"/>
  <c r="Q53" i="12"/>
  <c r="P53" i="12"/>
  <c r="O53" i="12"/>
  <c r="T53" i="12" s="1"/>
  <c r="N53" i="12"/>
  <c r="S52" i="12"/>
  <c r="R52" i="12"/>
  <c r="Q52" i="12"/>
  <c r="P52" i="12"/>
  <c r="O52" i="12"/>
  <c r="N52" i="12"/>
  <c r="S51" i="12"/>
  <c r="R51" i="12"/>
  <c r="Q51" i="12"/>
  <c r="P51" i="12"/>
  <c r="O51" i="12"/>
  <c r="N51" i="12"/>
  <c r="S50" i="12"/>
  <c r="R50" i="12"/>
  <c r="Q50" i="12"/>
  <c r="P50" i="12"/>
  <c r="O50" i="12"/>
  <c r="N50" i="12"/>
  <c r="S49" i="12"/>
  <c r="R49" i="12"/>
  <c r="Q49" i="12"/>
  <c r="P49" i="12"/>
  <c r="O49" i="12"/>
  <c r="N49" i="12"/>
  <c r="S48" i="12"/>
  <c r="R48" i="12"/>
  <c r="Q48" i="12"/>
  <c r="P48" i="12"/>
  <c r="O48" i="12"/>
  <c r="N48" i="12"/>
  <c r="S47" i="12"/>
  <c r="R47" i="12"/>
  <c r="Q47" i="12"/>
  <c r="P47" i="12"/>
  <c r="O47" i="12"/>
  <c r="N47" i="12"/>
  <c r="S46" i="12"/>
  <c r="R46" i="12"/>
  <c r="Q46" i="12"/>
  <c r="P46" i="12"/>
  <c r="O46" i="12"/>
  <c r="N46" i="12"/>
  <c r="S45" i="12"/>
  <c r="R45" i="12"/>
  <c r="Q45" i="12"/>
  <c r="P45" i="12"/>
  <c r="O45" i="12"/>
  <c r="T45" i="12" s="1"/>
  <c r="N45" i="12"/>
  <c r="S44" i="12"/>
  <c r="R44" i="12"/>
  <c r="Q44" i="12"/>
  <c r="Q55" i="12" s="1"/>
  <c r="P44" i="12"/>
  <c r="P55" i="12" s="1"/>
  <c r="O44" i="12"/>
  <c r="N44" i="12"/>
  <c r="S41" i="12"/>
  <c r="R41" i="12"/>
  <c r="Q41" i="12"/>
  <c r="P41" i="12"/>
  <c r="O41" i="12"/>
  <c r="N41" i="12"/>
  <c r="T40" i="12"/>
  <c r="T39" i="12"/>
  <c r="T38" i="12"/>
  <c r="T37" i="12"/>
  <c r="T36" i="12"/>
  <c r="T35" i="12"/>
  <c r="T34" i="12"/>
  <c r="T33" i="12"/>
  <c r="T32" i="12"/>
  <c r="T31" i="12"/>
  <c r="T30" i="12"/>
  <c r="S27" i="12"/>
  <c r="R27" i="12"/>
  <c r="Q27" i="12"/>
  <c r="P27" i="12"/>
  <c r="O27" i="12"/>
  <c r="N27" i="12"/>
  <c r="T26" i="12"/>
  <c r="T25" i="12"/>
  <c r="T24" i="12"/>
  <c r="T23" i="12"/>
  <c r="T22" i="12"/>
  <c r="T21" i="12"/>
  <c r="T20" i="12"/>
  <c r="T19" i="12"/>
  <c r="T18" i="12"/>
  <c r="T17" i="12"/>
  <c r="T16" i="12"/>
  <c r="T27" i="12" l="1"/>
  <c r="T44" i="12"/>
  <c r="T55" i="12" s="1"/>
  <c r="T52" i="12"/>
  <c r="H55" i="12"/>
  <c r="E55" i="12"/>
  <c r="O55" i="12"/>
  <c r="T48" i="12"/>
  <c r="I55" i="12"/>
  <c r="J46" i="12"/>
  <c r="F55" i="12"/>
  <c r="J50" i="12"/>
  <c r="J51" i="12"/>
  <c r="T41" i="12"/>
  <c r="R55" i="12"/>
  <c r="T51" i="12"/>
  <c r="J27" i="12"/>
  <c r="J54" i="12"/>
  <c r="J45" i="12"/>
  <c r="J49" i="12"/>
  <c r="D55" i="12"/>
  <c r="J53" i="12"/>
  <c r="S55" i="12"/>
  <c r="T47" i="12"/>
  <c r="J48" i="12"/>
  <c r="T50" i="12"/>
  <c r="T46" i="12"/>
  <c r="T49" i="12"/>
  <c r="T54" i="12"/>
  <c r="J47" i="12"/>
  <c r="N55" i="12"/>
  <c r="J55" i="12" l="1"/>
  <c r="P15" i="10"/>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H7" i="12"/>
  <c r="H9" i="12"/>
  <c r="H8" i="12"/>
  <c r="H6" i="12"/>
  <c r="R9" i="12"/>
  <c r="R8" i="12"/>
  <c r="R7" i="12"/>
  <c r="R6" i="12"/>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N3" i="19"/>
  <c r="AA7" i="2"/>
  <c r="AA8" i="2"/>
  <c r="AA9" i="2"/>
  <c r="AA10" i="2"/>
  <c r="AA11" i="2"/>
  <c r="AA12" i="2"/>
  <c r="AA13" i="2"/>
  <c r="AA14" i="2"/>
  <c r="L8" i="2"/>
  <c r="L9" i="2"/>
  <c r="L10" i="2"/>
  <c r="L11" i="2"/>
  <c r="L12" i="2"/>
  <c r="L13" i="2"/>
  <c r="L14" i="2"/>
  <c r="L15" i="2"/>
  <c r="AC14" i="19"/>
  <c r="AC13" i="19"/>
  <c r="AC12" i="19"/>
  <c r="AC11" i="19"/>
  <c r="AC10" i="19"/>
  <c r="AC9" i="19"/>
  <c r="AC8" i="19"/>
  <c r="AC7" i="19"/>
  <c r="L8" i="4"/>
  <c r="L8" i="3"/>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sharedStrings.xml><?xml version="1.0" encoding="utf-8"?>
<sst xmlns="http://schemas.openxmlformats.org/spreadsheetml/2006/main" count="1500" uniqueCount="599">
  <si>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</si>
  <si>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</si>
  <si>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</si>
  <si>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</si>
  <si>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</si>
  <si>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</si>
  <si>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</si>
  <si>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</si>
  <si>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</si>
  <si>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</si>
  <si>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</si>
  <si>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</si>
  <si>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</si>
  <si>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</si>
  <si>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</si>
  <si>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</si>
  <si>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</si>
  <si>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</si>
  <si>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</si>
  <si>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</si>
  <si>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</si>
  <si>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</si>
  <si>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</si>
  <si>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</si>
  <si>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</si>
  <si>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</si>
  <si>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4"/>
  </si>
  <si>
    <t>申請記入日</t>
    <rPh sb="0" eb="2">
      <t>シンセイ</t>
    </rPh>
    <rPh sb="2" eb="4">
      <t>キニュウ</t>
    </rPh>
    <rPh sb="4" eb="5">
      <t>ビ</t>
    </rPh>
    <phoneticPr fontId="1"/>
  </si>
  <si>
    <t>支店名</t>
    <rPh sb="0" eb="3">
      <t>シテンメイ</t>
    </rPh>
    <phoneticPr fontId="4"/>
  </si>
  <si>
    <t>旅行業登録番号</t>
    <rPh sb="0" eb="3">
      <t>リョコウギョウ</t>
    </rPh>
    <rPh sb="3" eb="5">
      <t>トウロク</t>
    </rPh>
    <rPh sb="5" eb="7">
      <t>バンゴウ</t>
    </rPh>
    <phoneticPr fontId="5"/>
  </si>
  <si>
    <t>代表者役職</t>
    <rPh sb="0" eb="3">
      <t>ダイヒョウシャ</t>
    </rPh>
    <rPh sb="3" eb="5">
      <t>ヤクショク</t>
    </rPh>
    <phoneticPr fontId="4"/>
  </si>
  <si>
    <t>代表者氏名</t>
    <rPh sb="0" eb="3">
      <t>ダイヒョウシャ</t>
    </rPh>
    <rPh sb="3" eb="5">
      <t>シメイ</t>
    </rPh>
    <phoneticPr fontId="4"/>
  </si>
  <si>
    <t>担当者名</t>
    <rPh sb="0" eb="3">
      <t>タントウシャ</t>
    </rPh>
    <rPh sb="3" eb="4">
      <t>メイ</t>
    </rPh>
    <phoneticPr fontId="4"/>
  </si>
  <si>
    <t>電話番号</t>
    <rPh sb="0" eb="2">
      <t>デンワ</t>
    </rPh>
    <rPh sb="2" eb="4">
      <t>バンゴウ</t>
    </rPh>
    <phoneticPr fontId="4"/>
  </si>
  <si>
    <t>２．変更の理由</t>
    <rPh sb="2" eb="4">
      <t>ヘンコウ</t>
    </rPh>
    <rPh sb="5" eb="7">
      <t>リユウ</t>
    </rPh>
    <phoneticPr fontId="1"/>
  </si>
  <si>
    <t>３．関係書類</t>
    <rPh sb="2" eb="4">
      <t>カンケイ</t>
    </rPh>
    <rPh sb="4" eb="6">
      <t>ショルイ</t>
    </rPh>
    <phoneticPr fontId="1"/>
  </si>
  <si>
    <t>～</t>
    <phoneticPr fontId="1"/>
  </si>
  <si>
    <t>企画開発費</t>
    <rPh sb="0" eb="2">
      <t>キカク</t>
    </rPh>
    <rPh sb="2" eb="4">
      <t>カイハツ</t>
    </rPh>
    <rPh sb="4" eb="5">
      <t>ヒ</t>
    </rPh>
    <phoneticPr fontId="1"/>
  </si>
  <si>
    <t>種類</t>
    <rPh sb="0" eb="2">
      <t>シュルイ</t>
    </rPh>
    <phoneticPr fontId="1"/>
  </si>
  <si>
    <t>　変更の理由</t>
    <rPh sb="1" eb="3">
      <t>ヘンコウ</t>
    </rPh>
    <rPh sb="4" eb="6">
      <t>リユウ</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</si>
  <si>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</si>
  <si>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</si>
  <si>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</si>
  <si>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</si>
  <si>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</si>
  <si>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</si>
  <si>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</si>
  <si>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4"/>
  </si>
  <si>
    <t>円</t>
    <rPh sb="0" eb="1">
      <t>エン</t>
    </rPh>
    <phoneticPr fontId="4"/>
  </si>
  <si>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</si>
  <si>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</si>
  <si>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</si>
  <si>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</si>
  <si>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</si>
  <si>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</si>
  <si>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</si>
  <si>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</si>
  <si>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</si>
  <si>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</si>
  <si>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</si>
  <si>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</si>
  <si>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</si>
  <si>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</si>
  <si>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</si>
  <si>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</si>
  <si>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</si>
  <si>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</si>
  <si>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</si>
  <si>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</si>
  <si>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</si>
  <si>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</si>
  <si>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</si>
  <si>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</si>
  <si>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</si>
  <si>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</si>
  <si>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</si>
  <si>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</si>
  <si>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</si>
  <si>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</si>
  <si>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</si>
  <si>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</si>
  <si>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</si>
  <si>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</si>
  <si>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</si>
  <si>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</si>
  <si>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</si>
  <si>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</si>
  <si>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</si>
  <si>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</si>
  <si>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</si>
  <si>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</si>
  <si>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</si>
  <si>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</si>
  <si>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</si>
  <si>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</si>
  <si>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4"/>
  </si>
  <si>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</si>
  <si>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</si>
  <si>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</si>
  <si>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</si>
  <si>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</si>
  <si>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</si>
  <si>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4"/>
  </si>
  <si>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</si>
  <si>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</si>
  <si>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</si>
  <si>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</si>
  <si>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</si>
  <si>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</si>
  <si>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</si>
  <si>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</si>
  <si>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</si>
  <si>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各市町確定額</t>
    <rPh sb="0" eb="2">
      <t>カクシ</t>
    </rPh>
    <rPh sb="2" eb="3">
      <t>マチ</t>
    </rPh>
    <rPh sb="3" eb="5">
      <t>カクテイ</t>
    </rPh>
    <rPh sb="5" eb="6">
      <t>ガク</t>
    </rPh>
    <phoneticPr fontId="4"/>
  </si>
  <si>
    <t>4月</t>
  </si>
  <si>
    <t>5月</t>
  </si>
  <si>
    <t>6月</t>
  </si>
  <si>
    <t>7月</t>
  </si>
  <si>
    <t>8月</t>
    <rPh sb="1" eb="2">
      <t>ツキ</t>
    </rPh>
    <phoneticPr fontId="4"/>
  </si>
  <si>
    <t>9月</t>
  </si>
  <si>
    <t>壱岐</t>
    <rPh sb="0" eb="2">
      <t>イキ</t>
    </rPh>
    <phoneticPr fontId="4"/>
  </si>
  <si>
    <t>対馬</t>
    <rPh sb="0" eb="2">
      <t>ツシマ</t>
    </rPh>
    <phoneticPr fontId="4"/>
  </si>
  <si>
    <t>五島</t>
    <rPh sb="0" eb="2">
      <t>ゴトウ</t>
    </rPh>
    <phoneticPr fontId="4"/>
  </si>
  <si>
    <t>上五島</t>
    <rPh sb="0" eb="1">
      <t>カミ</t>
    </rPh>
    <rPh sb="1" eb="3">
      <t>ゴトウ</t>
    </rPh>
    <phoneticPr fontId="4"/>
  </si>
  <si>
    <t>小値賀</t>
    <rPh sb="0" eb="3">
      <t>オジカ</t>
    </rPh>
    <phoneticPr fontId="4"/>
  </si>
  <si>
    <t>宇久</t>
    <rPh sb="0" eb="2">
      <t>ウク</t>
    </rPh>
    <phoneticPr fontId="4"/>
  </si>
  <si>
    <t>計</t>
    <rPh sb="0" eb="1">
      <t>ケイ</t>
    </rPh>
    <phoneticPr fontId="4"/>
  </si>
  <si>
    <t>10月</t>
  </si>
  <si>
    <t>11月</t>
  </si>
  <si>
    <t>12月</t>
  </si>
  <si>
    <t>1月</t>
  </si>
  <si>
    <t>2月</t>
    <phoneticPr fontId="4"/>
  </si>
  <si>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</si>
  <si>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4"/>
  </si>
  <si>
    <t>様</t>
    <rPh sb="0" eb="1">
      <t>サマ</t>
    </rPh>
    <phoneticPr fontId="1"/>
  </si>
  <si>
    <t>交付請求書</t>
  </si>
  <si>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</si>
  <si>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</si>
  <si>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</si>
  <si>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</si>
  <si>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</si>
  <si>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</si>
  <si>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</si>
  <si>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</si>
  <si>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4"/>
  </si>
  <si>
    <t>企画開発費</t>
    <phoneticPr fontId="1"/>
  </si>
  <si>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</si>
  <si>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</si>
  <si>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</si>
  <si>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</si>
  <si>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企画開発費</t>
    <phoneticPr fontId="1"/>
  </si>
  <si>
    <t>（記載例）</t>
  </si>
  <si>
    <t>印</t>
    <rPh sb="0" eb="1">
      <t>イン</t>
    </rPh>
    <phoneticPr fontId="4"/>
  </si>
  <si>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</si>
  <si>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</si>
  <si>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</si>
  <si>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</si>
  <si>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（7）学校証明書＜別記４＞　　　　【教育旅行】</t>
    <rPh sb="3" eb="5">
      <t>ガッコウ</t>
    </rPh>
    <rPh sb="5" eb="8">
      <t>ショウメイショ</t>
    </rPh>
    <rPh sb="9" eb="11">
      <t>ベッキ</t>
    </rPh>
    <phoneticPr fontId="1"/>
  </si>
  <si>
    <t>申請者（会社名）</t>
    <rPh sb="4" eb="7">
      <t>カイシャメイ</t>
    </rPh>
    <phoneticPr fontId="4"/>
  </si>
  <si>
    <t>印</t>
    <rPh sb="0" eb="1">
      <t>イン</t>
    </rPh>
    <phoneticPr fontId="1"/>
  </si>
  <si>
    <t>会社名</t>
    <rPh sb="0" eb="3">
      <t>カイシャメイ</t>
    </rPh>
    <phoneticPr fontId="4"/>
  </si>
  <si>
    <t>企画</t>
    <rPh sb="0" eb="2">
      <t>キカク</t>
    </rPh>
    <phoneticPr fontId="4"/>
  </si>
  <si>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</si>
  <si>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</si>
  <si>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</si>
  <si>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</si>
  <si>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</si>
  <si>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</si>
  <si>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4"/>
  </si>
  <si>
    <t>4．関係書類</t>
    <rPh sb="2" eb="4">
      <t>カンケイ</t>
    </rPh>
    <rPh sb="4" eb="6">
      <t>ショルイ</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</si>
  <si>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</si>
  <si>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</si>
  <si>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</si>
  <si>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</si>
  <si>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</si>
  <si>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</si>
  <si>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</si>
  <si>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</si>
  <si>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</si>
  <si>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</si>
  <si>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</si>
  <si>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</si>
  <si>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</si>
  <si>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（2）-④　受理された旅行商品の全てもしくは一部を中止</t>
    <rPh sb="6" eb="8">
      <t>ジュリ</t>
    </rPh>
    <rPh sb="16" eb="17">
      <t>スベ</t>
    </rPh>
    <rPh sb="22" eb="24">
      <t>イチブ</t>
    </rPh>
    <phoneticPr fontId="1"/>
  </si>
  <si>
    <t>＊情報シートに入力してください</t>
    <rPh sb="1" eb="3">
      <t>ジョウホウ</t>
    </rPh>
    <rPh sb="7" eb="9">
      <t>ニュウリョク</t>
    </rPh>
    <phoneticPr fontId="1"/>
  </si>
  <si>
    <t xml:space="preserve"> </t>
    <phoneticPr fontId="1"/>
  </si>
  <si>
    <t>　　記載された企画書やパンフレット等</t>
    <phoneticPr fontId="1"/>
  </si>
  <si>
    <t>本</t>
    <rPh sb="0" eb="1">
      <t>ホン</t>
    </rPh>
    <phoneticPr fontId="1"/>
  </si>
  <si>
    <t>助成金利用予定</t>
    <rPh sb="0" eb="2">
      <t>ジョセイ</t>
    </rPh>
    <rPh sb="2" eb="3">
      <t>キン</t>
    </rPh>
    <rPh sb="3" eb="5">
      <t>リヨウ</t>
    </rPh>
    <rPh sb="5" eb="7">
      <t>ヨテイ</t>
    </rPh>
    <phoneticPr fontId="1"/>
  </si>
  <si>
    <t>助成対象旅行商品数</t>
    <rPh sb="0" eb="2">
      <t>ジョセイ</t>
    </rPh>
    <rPh sb="2" eb="4">
      <t>タイショウ</t>
    </rPh>
    <rPh sb="4" eb="6">
      <t>リョコウ</t>
    </rPh>
    <rPh sb="6" eb="8">
      <t>ショウヒン</t>
    </rPh>
    <rPh sb="8" eb="9">
      <t>スウ</t>
    </rPh>
    <phoneticPr fontId="1"/>
  </si>
  <si>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</si>
  <si>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</si>
  <si>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</si>
  <si>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</si>
  <si>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t>
    <phoneticPr fontId="1"/>
  </si>
  <si>
    <t>旅行形態</t>
    <rPh sb="0" eb="2">
      <t>リョコウ</t>
    </rPh>
    <rPh sb="2" eb="4">
      <t>ケイタイ</t>
    </rPh>
    <phoneticPr fontId="1"/>
  </si>
  <si>
    <t>開始日</t>
    <rPh sb="0" eb="3">
      <t>カイシビ</t>
    </rPh>
    <phoneticPr fontId="1"/>
  </si>
  <si>
    <t>終了日</t>
    <rPh sb="0" eb="3">
      <t>シュウリョウビ</t>
    </rPh>
    <phoneticPr fontId="1"/>
  </si>
  <si>
    <t>3．販売計画</t>
    <rPh sb="2" eb="4">
      <t>ハンバイ</t>
    </rPh>
    <rPh sb="4" eb="6">
      <t>ケイカク</t>
    </rPh>
    <phoneticPr fontId="1"/>
  </si>
  <si>
    <t>（円）</t>
    <rPh sb="1" eb="2">
      <t>エン</t>
    </rPh>
    <phoneticPr fontId="1"/>
  </si>
  <si>
    <t>市町</t>
    <rPh sb="0" eb="1">
      <t>シ</t>
    </rPh>
    <rPh sb="1" eb="2">
      <t>マチ</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</si>
  <si>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</si>
  <si>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</si>
  <si>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</si>
  <si>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</si>
  <si>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</si>
  <si>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</si>
  <si>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</si>
  <si>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</si>
  <si>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</si>
  <si>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</si>
  <si>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</si>
  <si>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</si>
  <si>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</si>
  <si>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</si>
  <si>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</si>
  <si>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</si>
  <si>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</si>
  <si>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</si>
  <si>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</si>
  <si>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</si>
  <si>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担当者</t>
    <rPh sb="0" eb="3">
      <t>タントウシャ</t>
    </rPh>
    <phoneticPr fontId="4"/>
  </si>
  <si>
    <t>連絡先</t>
    <rPh sb="0" eb="3">
      <t>レンラクサキ</t>
    </rPh>
    <phoneticPr fontId="4"/>
  </si>
  <si>
    <t>提出日</t>
    <rPh sb="0" eb="2">
      <t>テイシュツ</t>
    </rPh>
    <rPh sb="2" eb="3">
      <t>ビ</t>
    </rPh>
    <phoneticPr fontId="1"/>
  </si>
  <si>
    <t>提出者</t>
    <rPh sb="0" eb="2">
      <t>テイシュツ</t>
    </rPh>
    <rPh sb="2" eb="3">
      <t>シャ</t>
    </rPh>
    <phoneticPr fontId="1"/>
  </si>
  <si>
    <t>販売期間</t>
    <rPh sb="0" eb="2">
      <t>ハンバイ</t>
    </rPh>
    <rPh sb="2" eb="4">
      <t>キカン</t>
    </rPh>
    <phoneticPr fontId="1"/>
  </si>
  <si>
    <t>募集型企画旅行</t>
    <rPh sb="0" eb="2">
      <t>ボシュウ</t>
    </rPh>
    <rPh sb="2" eb="3">
      <t>ガタ</t>
    </rPh>
    <rPh sb="3" eb="5">
      <t>キカク</t>
    </rPh>
    <rPh sb="5" eb="7">
      <t>リョコウ</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</si>
  <si>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</si>
  <si>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</si>
  <si>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</si>
  <si>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</si>
  <si>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</si>
  <si>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選択ください</t>
    <rPh sb="0" eb="2">
      <t>センタク</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</si>
  <si>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</si>
  <si>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</si>
  <si>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</si>
  <si>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団体型（エスコート）商品</t>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</si>
  <si>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</si>
  <si>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</si>
  <si>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</si>
  <si>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</si>
  <si>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</si>
  <si>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</si>
  <si>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（2）-①　新たな旅行商品の追加</t>
  </si>
  <si>
    <t>3．助成金利用実績</t>
    <rPh sb="2" eb="5">
      <t>ジョセイキン</t>
    </rPh>
    <rPh sb="5" eb="7">
      <t>リヨウ</t>
    </rPh>
    <rPh sb="7" eb="9">
      <t>ジッセキ</t>
    </rPh>
    <phoneticPr fontId="1"/>
  </si>
  <si>
    <t>販売促進費</t>
    <phoneticPr fontId="1"/>
  </si>
  <si>
    <t>販売促進</t>
    <rPh sb="0" eb="2">
      <t>ハンバイ</t>
    </rPh>
    <rPh sb="2" eb="4">
      <t>ソクシン</t>
    </rPh>
    <phoneticPr fontId="4"/>
  </si>
  <si>
    <t>新上五島町　孤独の旅</t>
    <rPh sb="0" eb="5">
      <t>シンカミゴトウチョウ</t>
    </rPh>
    <rPh sb="6" eb="8">
      <t>コドク</t>
    </rPh>
    <rPh sb="9" eb="10">
      <t>タビ</t>
    </rPh>
    <phoneticPr fontId="1"/>
  </si>
  <si>
    <t>新上五島・宇久の旅</t>
    <rPh sb="0" eb="2">
      <t>シンカミ</t>
    </rPh>
    <rPh sb="2" eb="4">
      <t>ゴトウ</t>
    </rPh>
    <rPh sb="5" eb="7">
      <t>ウク</t>
    </rPh>
    <rPh sb="8" eb="9">
      <t>タビ</t>
    </rPh>
    <phoneticPr fontId="1"/>
  </si>
  <si>
    <t>壱岐・対馬の旅</t>
    <rPh sb="0" eb="2">
      <t>イキ</t>
    </rPh>
    <rPh sb="3" eb="5">
      <t>ツシマ</t>
    </rPh>
    <rPh sb="6" eb="7">
      <t>タビ</t>
    </rPh>
    <phoneticPr fontId="1"/>
  </si>
  <si>
    <t>　申請した新上五島町のしま旅商品を取消、新たに新上五島町・宇久の商品と壱岐・対馬の商品を追加して販売します。尚、旅行商品の詳細については算出シート及び企画書にて説明します。</t>
    <rPh sb="5" eb="10">
      <t>シンカミゴトウチョウ</t>
    </rPh>
    <rPh sb="17" eb="19">
      <t>トリケシ</t>
    </rPh>
    <rPh sb="20" eb="21">
      <t>アラ</t>
    </rPh>
    <rPh sb="23" eb="28">
      <t>シンカミゴトウチョウ</t>
    </rPh>
    <rPh sb="29" eb="31">
      <t>ウク</t>
    </rPh>
    <rPh sb="32" eb="34">
      <t>ショウヒン</t>
    </rPh>
    <rPh sb="35" eb="37">
      <t>イキ</t>
    </rPh>
    <rPh sb="38" eb="40">
      <t>ツシマ</t>
    </rPh>
    <rPh sb="41" eb="43">
      <t>ショウヒン</t>
    </rPh>
    <rPh sb="44" eb="46">
      <t>ツイカ</t>
    </rPh>
    <rPh sb="54" eb="55">
      <t>ナオ</t>
    </rPh>
    <rPh sb="56" eb="58">
      <t>リョコウ</t>
    </rPh>
    <rPh sb="58" eb="60">
      <t>ショウヒン</t>
    </rPh>
    <rPh sb="61" eb="63">
      <t>ショウサイ</t>
    </rPh>
    <rPh sb="68" eb="70">
      <t>サンシュツ</t>
    </rPh>
    <rPh sb="73" eb="74">
      <t>オヨ</t>
    </rPh>
    <rPh sb="75" eb="78">
      <t>キカクショ</t>
    </rPh>
    <rPh sb="80" eb="82">
      <t>セツメイ</t>
    </rPh>
    <phoneticPr fontId="1"/>
  </si>
  <si>
    <t xml:space="preserve">届出NO </t>
    <rPh sb="0" eb="2">
      <t>トドケデ</t>
    </rPh>
    <phoneticPr fontId="1"/>
  </si>
  <si>
    <t>　</t>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</si>
  <si>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</si>
  <si>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</si>
  <si>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</si>
  <si>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</si>
  <si>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</si>
  <si>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＜別記　1＞</t>
    <rPh sb="1" eb="3">
      <t>ベッキ</t>
    </rPh>
    <phoneticPr fontId="1"/>
  </si>
  <si>
    <t>団体型（エスコート）</t>
    <phoneticPr fontId="1"/>
  </si>
  <si>
    <t>（1）実績書（別記　1）</t>
    <rPh sb="3" eb="6">
      <t>ジッセキショ</t>
    </rPh>
    <rPh sb="7" eb="9">
      <t>ベッキ</t>
    </rPh>
    <phoneticPr fontId="1"/>
  </si>
  <si>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</si>
  <si>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</si>
  <si>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</si>
  <si>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</si>
  <si>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</si>
  <si>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</si>
  <si>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</si>
  <si>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</si>
  <si>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</si>
  <si>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（１）助成金算出シート</t>
    <phoneticPr fontId="1"/>
  </si>
  <si>
    <t>（3）その他会長が必要と認めるもの</t>
    <phoneticPr fontId="1"/>
  </si>
  <si>
    <t>（１）助成金算出シート</t>
    <rPh sb="3" eb="6">
      <t>ジョセイキン</t>
    </rPh>
    <rPh sb="6" eb="8">
      <t>サンシュツ</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</si>
  <si>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</si>
  <si>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</si>
  <si>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</si>
  <si>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</si>
  <si>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</si>
  <si>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受注型・教育旅行は団体名　</t>
    <phoneticPr fontId="1"/>
  </si>
  <si>
    <t>募集型は団体型・個人型別</t>
    <phoneticPr fontId="1"/>
  </si>
  <si>
    <t>販売状況　調査報告書</t>
    <rPh sb="0" eb="2">
      <t>ハンバイ</t>
    </rPh>
    <rPh sb="2" eb="4">
      <t>ジョウキョウ</t>
    </rPh>
    <rPh sb="5" eb="7">
      <t>チョウサ</t>
    </rPh>
    <rPh sb="7" eb="10">
      <t>ホウコクショ</t>
    </rPh>
    <phoneticPr fontId="1"/>
  </si>
  <si>
    <t>様式第１号（第４条関係）</t>
    <rPh sb="0" eb="2">
      <t>ヨウシキ</t>
    </rPh>
    <rPh sb="2" eb="3">
      <t>ダイ</t>
    </rPh>
    <rPh sb="4" eb="5">
      <t>ゴウ</t>
    </rPh>
    <rPh sb="6" eb="7">
      <t>ダイ</t>
    </rPh>
    <rPh sb="8" eb="9">
      <t>ジョウ</t>
    </rPh>
    <rPh sb="9" eb="11">
      <t>カンケイ</t>
    </rPh>
    <phoneticPr fontId="1"/>
  </si>
  <si>
    <t>（２）要綱第３条に定める各交付条件などの旅行内容や販売促進費（割引額）等が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</si>
  <si>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</si>
  <si>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</si>
  <si>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</si>
  <si>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</si>
  <si>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販売計画書</t>
    <rPh sb="14" eb="16">
      <t>リョコウ</t>
    </rPh>
    <rPh sb="16" eb="18">
      <t>ショウヒン</t>
    </rPh>
    <rPh sb="19" eb="21">
      <t>ハンバイ</t>
    </rPh>
    <rPh sb="23" eb="24">
      <t>ショ</t>
    </rPh>
    <phoneticPr fontId="1"/>
  </si>
  <si>
    <t>　令和7年度において、長崎県「しま旅滞在促進事業」助成金の交付を希望しますので、
長崎県「しま旅滞在促進事業」助成金交付要綱第４条の規定により関係書類を添えて届け出
いたします。</t>
    <rPh sb="1" eb="3">
      <t>レイワ</t>
    </rPh>
    <rPh sb="4" eb="6">
      <t>ネンド</t>
    </rPh>
    <rPh sb="25" eb="27">
      <t>ジョセイ</t>
    </rPh>
    <rPh sb="29" eb="31">
      <t>コウフ</t>
    </rPh>
    <rPh sb="32" eb="34">
      <t>キボウ</t>
    </rPh>
    <rPh sb="55" eb="57">
      <t>ジョセイ</t>
    </rPh>
    <rPh sb="58" eb="60">
      <t>コウフ</t>
    </rPh>
    <rPh sb="60" eb="62">
      <t>ヨウコウ</t>
    </rPh>
    <rPh sb="79" eb="80">
      <t>トド</t>
    </rPh>
    <rPh sb="81" eb="82">
      <t>デ</t>
    </rPh>
    <phoneticPr fontId="1"/>
  </si>
  <si>
    <t>(造成する旅行商品数）</t>
    <rPh sb="1" eb="3">
      <t>ゾウセイ</t>
    </rPh>
    <rPh sb="5" eb="7">
      <t>リョコウ</t>
    </rPh>
    <rPh sb="7" eb="9">
      <t>ショウヒン</t>
    </rPh>
    <rPh sb="9" eb="10">
      <t>スウ</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</si>
  <si>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</si>
  <si>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</si>
  <si>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</si>
  <si>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</si>
  <si>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</si>
  <si>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</si>
  <si>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</si>
  <si>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</si>
  <si>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</si>
  <si>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様式第５号（第7条関係）</t>
    <rPh sb="0" eb="2">
      <t>ヨウシキ</t>
    </rPh>
    <rPh sb="2" eb="3">
      <t>ダイ</t>
    </rPh>
    <rPh sb="4" eb="5">
      <t>ゴウ</t>
    </rPh>
    <rPh sb="8" eb="10">
      <t>カンケイ</t>
    </rPh>
    <phoneticPr fontId="1"/>
  </si>
  <si>
    <t>令和7年度</t>
    <rPh sb="0" eb="2">
      <t>レイワ</t>
    </rPh>
    <rPh sb="3" eb="5">
      <t>ネンド</t>
    </rPh>
    <phoneticPr fontId="5"/>
  </si>
  <si>
    <t>別表（1）</t>
    <rPh sb="0" eb="2">
      <t>ベッピョウ</t>
    </rPh>
    <phoneticPr fontId="64"/>
  </si>
  <si>
    <t>航空路利用の場合</t>
    <rPh sb="0" eb="3">
      <t>コウクウロ</t>
    </rPh>
    <rPh sb="3" eb="5">
      <t>リヨウ</t>
    </rPh>
    <rPh sb="6" eb="8">
      <t>バアイ</t>
    </rPh>
    <phoneticPr fontId="5"/>
  </si>
  <si>
    <t>（円）</t>
    <rPh sb="1" eb="2">
      <t>エン</t>
    </rPh>
    <phoneticPr fontId="67"/>
  </si>
  <si>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</si>
  <si>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</si>
  <si>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</si>
  <si>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</si>
  <si>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</si>
  <si>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</si>
  <si>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</si>
  <si>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</si>
  <si>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</si>
  <si>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</si>
  <si>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</si>
  <si>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</si>
  <si>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</si>
  <si>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</si>
  <si>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</si>
  <si>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</si>
  <si>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</si>
  <si>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F</t>
    <phoneticPr fontId="5"/>
  </si>
  <si>
    <t>チャーター</t>
    <phoneticPr fontId="4"/>
  </si>
  <si>
    <t>各地～対馬</t>
    <rPh sb="0" eb="2">
      <t>カクチ</t>
    </rPh>
    <rPh sb="3" eb="5">
      <t>ツシマ</t>
    </rPh>
    <phoneticPr fontId="5"/>
  </si>
  <si>
    <t>G</t>
    <phoneticPr fontId="5"/>
  </si>
  <si>
    <t>各地～福江</t>
    <rPh sb="0" eb="2">
      <t>カクチ</t>
    </rPh>
    <rPh sb="3" eb="5">
      <t>フクエ</t>
    </rPh>
    <phoneticPr fontId="5"/>
  </si>
  <si>
    <t>令和7年度</t>
    <rPh sb="0" eb="2">
      <t>レイワ</t>
    </rPh>
    <rPh sb="3" eb="5">
      <t>ネンド</t>
    </rPh>
    <phoneticPr fontId="67"/>
  </si>
  <si>
    <t>別表（１）</t>
    <rPh sb="0" eb="2">
      <t>ベッピョウ</t>
    </rPh>
    <phoneticPr fontId="67"/>
  </si>
  <si>
    <t>（1）航路利用の場合</t>
    <rPh sb="3" eb="5">
      <t>コウロ</t>
    </rPh>
    <rPh sb="5" eb="7">
      <t>リヨウ</t>
    </rPh>
    <rPh sb="8" eb="10">
      <t>バアイ</t>
    </rPh>
    <phoneticPr fontId="67"/>
  </si>
  <si>
    <t>助成額</t>
    <rPh sb="0" eb="3">
      <t>ジョセイガク</t>
    </rPh>
    <phoneticPr fontId="5"/>
  </si>
  <si>
    <t>地域</t>
    <rPh sb="0" eb="2">
      <t>チイキ</t>
    </rPh>
    <phoneticPr fontId="5"/>
  </si>
  <si>
    <t>事業者</t>
    <rPh sb="0" eb="3">
      <t>ジギョウシャ</t>
    </rPh>
    <phoneticPr fontId="5"/>
  </si>
  <si>
    <t>航路</t>
    <rPh sb="0" eb="2">
      <t>コウロ</t>
    </rPh>
    <phoneticPr fontId="5"/>
  </si>
  <si>
    <t>NO</t>
    <phoneticPr fontId="5"/>
  </si>
  <si>
    <t>区間</t>
    <rPh sb="0" eb="2">
      <t>クカン</t>
    </rPh>
    <phoneticPr fontId="4"/>
  </si>
  <si>
    <t>区間</t>
    <rPh sb="0" eb="2">
      <t>クカン</t>
    </rPh>
    <phoneticPr fontId="5"/>
  </si>
  <si>
    <t>船種</t>
    <rPh sb="0" eb="1">
      <t>セン</t>
    </rPh>
    <rPh sb="1" eb="2">
      <t>シュ</t>
    </rPh>
    <phoneticPr fontId="5"/>
  </si>
  <si>
    <t>片道</t>
    <rPh sb="0" eb="2">
      <t>カタミチ</t>
    </rPh>
    <phoneticPr fontId="5"/>
  </si>
  <si>
    <t>大人</t>
    <rPh sb="0" eb="2">
      <t>オトナ</t>
    </rPh>
    <phoneticPr fontId="4"/>
  </si>
  <si>
    <t>大人</t>
    <rPh sb="0" eb="2">
      <t>オトナ</t>
    </rPh>
    <phoneticPr fontId="5"/>
  </si>
  <si>
    <t>小人</t>
    <rPh sb="0" eb="2">
      <t>コビト</t>
    </rPh>
    <phoneticPr fontId="5"/>
  </si>
  <si>
    <t>五島列島</t>
    <rPh sb="0" eb="2">
      <t>ゴトウ</t>
    </rPh>
    <rPh sb="2" eb="4">
      <t>レットウ</t>
    </rPh>
    <phoneticPr fontId="71"/>
  </si>
  <si>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</si>
  <si>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</si>
  <si>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</si>
  <si>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</si>
  <si>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</si>
  <si>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フェリー</t>
  </si>
  <si>
    <t>長崎～奈留島</t>
    <rPh sb="0" eb="2">
      <t>ナガサキ</t>
    </rPh>
    <rPh sb="3" eb="5">
      <t>ナル</t>
    </rPh>
    <rPh sb="5" eb="6">
      <t>シマ</t>
    </rPh>
    <phoneticPr fontId="5"/>
  </si>
  <si>
    <t>福江～奈良尾</t>
    <rPh sb="0" eb="2">
      <t>フクエ</t>
    </rPh>
    <rPh sb="3" eb="6">
      <t>ナラオ</t>
    </rPh>
    <phoneticPr fontId="5"/>
  </si>
  <si>
    <t>福江～奈留島</t>
    <rPh sb="0" eb="2">
      <t>フクエ</t>
    </rPh>
    <rPh sb="3" eb="5">
      <t>ナル</t>
    </rPh>
    <rPh sb="5" eb="6">
      <t>シマ</t>
    </rPh>
    <phoneticPr fontId="5"/>
  </si>
  <si>
    <t>奈良尾～奈留島</t>
    <rPh sb="0" eb="3">
      <t>ナラオ</t>
    </rPh>
    <rPh sb="4" eb="6">
      <t>ナル</t>
    </rPh>
    <rPh sb="6" eb="7">
      <t>シマ</t>
    </rPh>
    <phoneticPr fontId="5"/>
  </si>
  <si>
    <t>ジェットフォイル</t>
  </si>
  <si>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</si>
  <si>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</si>
  <si>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</si>
  <si>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</si>
  <si>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</si>
  <si>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</si>
  <si>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</si>
  <si>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</si>
  <si>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</si>
  <si>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</si>
  <si>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高速船</t>
  </si>
  <si>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</si>
  <si>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</si>
  <si>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</si>
  <si>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</si>
  <si>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</si>
  <si>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</si>
  <si>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</si>
  <si>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</si>
  <si>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</si>
  <si>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</si>
  <si>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</si>
  <si>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</si>
  <si>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</si>
  <si>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</si>
  <si>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</si>
  <si>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</si>
  <si>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</si>
  <si>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</si>
  <si>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</si>
  <si>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</si>
  <si>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郷ノ首～若松</t>
    <rPh sb="0" eb="1">
      <t>ゴウ</t>
    </rPh>
    <rPh sb="2" eb="3">
      <t>クビ</t>
    </rPh>
    <rPh sb="4" eb="6">
      <t>ワカマツ</t>
    </rPh>
    <phoneticPr fontId="5"/>
  </si>
  <si>
    <t>高速船</t>
    <rPh sb="0" eb="3">
      <t>コウソクセン</t>
    </rPh>
    <phoneticPr fontId="4"/>
  </si>
  <si>
    <t>高速船</t>
    <rPh sb="0" eb="3">
      <t>コウソクセン</t>
    </rPh>
    <phoneticPr fontId="5"/>
  </si>
  <si>
    <t>郷ノ首～福江</t>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</si>
  <si>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</si>
  <si>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</si>
  <si>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フェリー寄港地</t>
    <phoneticPr fontId="5"/>
  </si>
  <si>
    <t>郷ノ首～福江</t>
    <rPh sb="0" eb="1">
      <t>ゴウ</t>
    </rPh>
    <rPh sb="2" eb="3">
      <t>クビ</t>
    </rPh>
    <rPh sb="4" eb="6">
      <t>フクエ</t>
    </rPh>
    <phoneticPr fontId="5"/>
  </si>
  <si>
    <t>福江</t>
    <rPh sb="0" eb="2">
      <t>フクエ</t>
    </rPh>
    <phoneticPr fontId="5"/>
  </si>
  <si>
    <t>若松～土井首</t>
    <rPh sb="0" eb="2">
      <t>ワカマツ</t>
    </rPh>
    <rPh sb="3" eb="5">
      <t>ドイ</t>
    </rPh>
    <rPh sb="5" eb="6">
      <t>クビ</t>
    </rPh>
    <phoneticPr fontId="5"/>
  </si>
  <si>
    <t>奈留</t>
    <rPh sb="0" eb="2">
      <t>ナル</t>
    </rPh>
    <phoneticPr fontId="5"/>
  </si>
  <si>
    <t>若松～奈留</t>
    <rPh sb="0" eb="2">
      <t>ワカマツ</t>
    </rPh>
    <rPh sb="3" eb="5">
      <t>ナル</t>
    </rPh>
    <phoneticPr fontId="5"/>
  </si>
  <si>
    <t>フェリー・高速船</t>
    <rPh sb="5" eb="8">
      <t>コウソクセン</t>
    </rPh>
    <phoneticPr fontId="5"/>
  </si>
  <si>
    <t>若松</t>
    <rPh sb="0" eb="2">
      <t>ワカマツ</t>
    </rPh>
    <phoneticPr fontId="5"/>
  </si>
  <si>
    <t>若松～福江</t>
    <rPh sb="0" eb="2">
      <t>ワカマツ</t>
    </rPh>
    <rPh sb="3" eb="5">
      <t>フクエ</t>
    </rPh>
    <phoneticPr fontId="5"/>
  </si>
  <si>
    <t>※高速船もフェリーも航路運賃同額　予約NO なし</t>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</si>
  <si>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</si>
  <si>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</si>
  <si>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</si>
  <si>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</si>
  <si>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</si>
  <si>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</si>
  <si>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</si>
  <si>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</si>
  <si>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</si>
  <si>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</si>
  <si>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</si>
  <si>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</si>
  <si>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</si>
  <si>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</si>
  <si>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</si>
  <si>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嵯峨島～貝津</t>
  </si>
  <si>
    <t>崎戸商船株式会社</t>
    <rPh sb="4" eb="8">
      <t>カブシキガイシャ</t>
    </rPh>
    <phoneticPr fontId="5"/>
  </si>
  <si>
    <t>友住～佐世保</t>
    <phoneticPr fontId="4"/>
  </si>
  <si>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</si>
  <si>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</si>
  <si>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</si>
  <si>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</si>
  <si>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五島市</t>
    <rPh sb="0" eb="2">
      <t>ゴトウ</t>
    </rPh>
    <rPh sb="2" eb="3">
      <t>シ</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</si>
  <si>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</si>
  <si>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</si>
  <si>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</si>
  <si>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</si>
  <si>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</si>
  <si>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</si>
  <si>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</si>
  <si>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</si>
  <si>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</si>
  <si>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客船</t>
    <rPh sb="0" eb="2">
      <t>キャクセン</t>
    </rPh>
    <phoneticPr fontId="4"/>
  </si>
  <si>
    <t>笛吹～野崎</t>
    <rPh sb="0" eb="1">
      <t>フエ</t>
    </rPh>
    <rPh sb="1" eb="2">
      <t>フ</t>
    </rPh>
    <rPh sb="3" eb="5">
      <t>ノザキ</t>
    </rPh>
    <phoneticPr fontId="5"/>
  </si>
  <si>
    <t>柳～納島</t>
    <rPh sb="0" eb="1">
      <t>ヤナギ</t>
    </rPh>
    <phoneticPr fontId="5"/>
  </si>
  <si>
    <t>佐世保市</t>
    <rPh sb="0" eb="4">
      <t>サセボシ</t>
    </rPh>
    <phoneticPr fontId="5"/>
  </si>
  <si>
    <t>神浦～柳</t>
    <phoneticPr fontId="4"/>
  </si>
  <si>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</si>
  <si>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</si>
  <si>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</si>
  <si>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71"/>
  </si>
  <si>
    <t>壱岐市</t>
    <rPh sb="0" eb="2">
      <t>イキ</t>
    </rPh>
    <rPh sb="2" eb="3">
      <t>シ</t>
    </rPh>
    <phoneticPr fontId="5"/>
  </si>
  <si>
    <t>大島～郷ノ浦</t>
    <phoneticPr fontId="4"/>
  </si>
  <si>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</si>
  <si>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</si>
  <si>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</si>
  <si>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</si>
  <si>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</si>
  <si>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</si>
  <si>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</si>
  <si>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</si>
  <si>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</si>
  <si>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</si>
  <si>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</si>
  <si>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</si>
  <si>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</si>
  <si>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</si>
  <si>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71"/>
  </si>
  <si>
    <t>壱岐～対馬</t>
    <rPh sb="0" eb="2">
      <t>イキ</t>
    </rPh>
    <rPh sb="3" eb="5">
      <t>ツシマ</t>
    </rPh>
    <phoneticPr fontId="5"/>
  </si>
  <si>
    <t>対馬</t>
    <rPh sb="0" eb="2">
      <t>ツシマ</t>
    </rPh>
    <phoneticPr fontId="71"/>
  </si>
  <si>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</si>
  <si>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</si>
  <si>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</si>
  <si>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4"/>
  </si>
  <si>
    <t>ジェットフォイル</t>
    <phoneticPr fontId="5"/>
  </si>
  <si>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</si>
  <si>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</si>
  <si>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</si>
  <si>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</si>
  <si>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</si>
  <si>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</si>
  <si>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</si>
  <si>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</si>
  <si>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</si>
  <si>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</si>
  <si>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</si>
  <si>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</si>
  <si>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</si>
  <si>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</si>
  <si>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</si>
  <si>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</si>
  <si>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</si>
  <si>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</si>
  <si>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</si>
  <si>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</si>
  <si>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</si>
  <si>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</si>
  <si>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</si>
  <si>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</si>
  <si>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</si>
  <si>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</si>
  <si>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</si>
  <si>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</si>
  <si>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</si>
  <si>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</si>
  <si>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</si>
  <si>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航路</t>
    <rPh sb="0" eb="2">
      <t>コウロ</t>
    </rPh>
    <phoneticPr fontId="67"/>
  </si>
  <si>
    <t>JF</t>
    <phoneticPr fontId="4"/>
  </si>
  <si>
    <t>航路（壱岐・対馬地区）　本土～離島</t>
    <rPh sb="0" eb="2">
      <t>コウロ</t>
    </rPh>
    <rPh sb="3" eb="5">
      <t>イキ</t>
    </rPh>
    <rPh sb="6" eb="8">
      <t>ツシマ</t>
    </rPh>
    <rPh sb="8" eb="10">
      <t>チク</t>
    </rPh>
    <phoneticPr fontId="4"/>
  </si>
  <si>
    <t>航路（五島地区）　本土～離島</t>
    <rPh sb="0" eb="2">
      <t>コウロ</t>
    </rPh>
    <rPh sb="3" eb="5">
      <t>ゴトウ</t>
    </rPh>
    <rPh sb="5" eb="7">
      <t>チク</t>
    </rPh>
    <rPh sb="9" eb="11">
      <t>ホンド</t>
    </rPh>
    <rPh sb="12" eb="14">
      <t>リトウ</t>
    </rPh>
    <phoneticPr fontId="4"/>
  </si>
  <si>
    <t>航路（五島地区）　チャーター</t>
    <rPh sb="0" eb="2">
      <t>コウロ</t>
    </rPh>
    <rPh sb="3" eb="5">
      <t>ゴトウ</t>
    </rPh>
    <rPh sb="5" eb="7">
      <t>チク</t>
    </rPh>
    <phoneticPr fontId="4"/>
  </si>
  <si>
    <t>番号</t>
    <rPh sb="0" eb="2">
      <t>バンゴウ</t>
    </rPh>
    <phoneticPr fontId="4"/>
  </si>
  <si>
    <t>船種</t>
    <rPh sb="0" eb="2">
      <t>センシュ</t>
    </rPh>
    <phoneticPr fontId="4"/>
  </si>
  <si>
    <t>小人</t>
    <rPh sb="0" eb="2">
      <t>ショウニン</t>
    </rPh>
    <phoneticPr fontId="4"/>
  </si>
  <si>
    <t>博多</t>
    <rPh sb="0" eb="2">
      <t>ハカタ</t>
    </rPh>
    <phoneticPr fontId="10"/>
  </si>
  <si>
    <t>壱岐</t>
    <rPh sb="0" eb="2">
      <t>イキ</t>
    </rPh>
    <phoneticPr fontId="10"/>
  </si>
  <si>
    <t>長崎</t>
    <rPh sb="0" eb="2">
      <t>ナガサキ</t>
    </rPh>
    <phoneticPr fontId="10"/>
  </si>
  <si>
    <t>福江</t>
    <rPh sb="0" eb="2">
      <t>フクエ</t>
    </rPh>
    <phoneticPr fontId="10"/>
  </si>
  <si>
    <t>鯛ノ浦</t>
    <rPh sb="0" eb="1">
      <t>タイ</t>
    </rPh>
    <rPh sb="2" eb="3">
      <t>ウラ</t>
    </rPh>
    <phoneticPr fontId="5"/>
  </si>
  <si>
    <t>平戸</t>
    <rPh sb="0" eb="2">
      <t>ヒラド</t>
    </rPh>
    <phoneticPr fontId="5"/>
  </si>
  <si>
    <t>奈良尾</t>
    <rPh sb="0" eb="3">
      <t>ナラオ</t>
    </rPh>
    <phoneticPr fontId="10"/>
  </si>
  <si>
    <t>唐津</t>
    <rPh sb="0" eb="2">
      <t>カラツ</t>
    </rPh>
    <phoneticPr fontId="10"/>
  </si>
  <si>
    <t>印通寺</t>
    <phoneticPr fontId="10"/>
  </si>
  <si>
    <t>奈留島</t>
    <rPh sb="0" eb="2">
      <t>ナル</t>
    </rPh>
    <rPh sb="2" eb="3">
      <t>シマ</t>
    </rPh>
    <phoneticPr fontId="10"/>
  </si>
  <si>
    <t>主な離島間</t>
    <rPh sb="0" eb="1">
      <t>オモ</t>
    </rPh>
    <rPh sb="2" eb="4">
      <t>リトウ</t>
    </rPh>
    <rPh sb="4" eb="5">
      <t>カン</t>
    </rPh>
    <phoneticPr fontId="4"/>
  </si>
  <si>
    <t>対馬</t>
    <rPh sb="0" eb="2">
      <t>ツシマ</t>
    </rPh>
    <phoneticPr fontId="10"/>
  </si>
  <si>
    <t>〇五島市～</t>
    <rPh sb="1" eb="4">
      <t>ゴトウシ</t>
    </rPh>
    <phoneticPr fontId="4"/>
  </si>
  <si>
    <t>五島市（福江）～新上五島町</t>
    <rPh sb="0" eb="3">
      <t>ゴトウシ</t>
    </rPh>
    <rPh sb="4" eb="6">
      <t>フクエ</t>
    </rPh>
    <rPh sb="8" eb="13">
      <t>シンカミゴトウチョウ</t>
    </rPh>
    <phoneticPr fontId="4"/>
  </si>
  <si>
    <t>博多</t>
    <phoneticPr fontId="10"/>
  </si>
  <si>
    <t>比田勝</t>
    <rPh sb="0" eb="1">
      <t>ヒ</t>
    </rPh>
    <rPh sb="1" eb="2">
      <t>タ</t>
    </rPh>
    <rPh sb="2" eb="3">
      <t>カ</t>
    </rPh>
    <phoneticPr fontId="10"/>
  </si>
  <si>
    <t>長崎</t>
    <phoneticPr fontId="10"/>
  </si>
  <si>
    <t>有川</t>
    <rPh sb="0" eb="2">
      <t>アリカワ</t>
    </rPh>
    <phoneticPr fontId="10"/>
  </si>
  <si>
    <t>長崎</t>
    <phoneticPr fontId="4"/>
  </si>
  <si>
    <t>鯛ノ浦</t>
    <rPh sb="0" eb="1">
      <t>タイ</t>
    </rPh>
    <rPh sb="2" eb="3">
      <t>ウラ</t>
    </rPh>
    <phoneticPr fontId="6"/>
  </si>
  <si>
    <t>佐世保</t>
    <rPh sb="0" eb="3">
      <t>サセボ</t>
    </rPh>
    <phoneticPr fontId="10"/>
  </si>
  <si>
    <t>JF</t>
  </si>
  <si>
    <t>航路（壱岐・対馬地区）　離島間</t>
    <rPh sb="0" eb="2">
      <t>コウロ</t>
    </rPh>
    <rPh sb="14" eb="15">
      <t>カン</t>
    </rPh>
    <phoneticPr fontId="4"/>
  </si>
  <si>
    <t>小値賀</t>
    <rPh sb="0" eb="3">
      <t>オヂカ</t>
    </rPh>
    <phoneticPr fontId="10"/>
  </si>
  <si>
    <t>青方</t>
    <rPh sb="0" eb="1">
      <t>アオ</t>
    </rPh>
    <rPh sb="1" eb="2">
      <t>カタ</t>
    </rPh>
    <phoneticPr fontId="5"/>
  </si>
  <si>
    <t>宇久平</t>
    <rPh sb="0" eb="2">
      <t>ウク</t>
    </rPh>
    <rPh sb="2" eb="3">
      <t>タイラ</t>
    </rPh>
    <phoneticPr fontId="10"/>
  </si>
  <si>
    <t>郷ノ首</t>
    <rPh sb="0" eb="1">
      <t>ゴウ</t>
    </rPh>
    <rPh sb="2" eb="3">
      <t>クビ</t>
    </rPh>
    <phoneticPr fontId="5"/>
  </si>
  <si>
    <t>土井浦</t>
    <rPh sb="0" eb="2">
      <t>ドイ</t>
    </rPh>
    <rPh sb="2" eb="3">
      <t>ウラ</t>
    </rPh>
    <phoneticPr fontId="5"/>
  </si>
  <si>
    <t>※予約NO なし</t>
    <rPh sb="1" eb="3">
      <t>ヨヤク</t>
    </rPh>
    <phoneticPr fontId="5"/>
  </si>
  <si>
    <t>大島</t>
    <rPh sb="0" eb="2">
      <t>オオシマ</t>
    </rPh>
    <phoneticPr fontId="10"/>
  </si>
  <si>
    <t>渡良浦</t>
    <rPh sb="0" eb="1">
      <t>ワタ</t>
    </rPh>
    <rPh sb="1" eb="2">
      <t>ヨ</t>
    </rPh>
    <rPh sb="2" eb="3">
      <t>ウラ</t>
    </rPh>
    <phoneticPr fontId="10"/>
  </si>
  <si>
    <t>宇久平</t>
    <rPh sb="0" eb="2">
      <t>ウク</t>
    </rPh>
    <rPh sb="2" eb="3">
      <t>ヒラ</t>
    </rPh>
    <phoneticPr fontId="10"/>
  </si>
  <si>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4"/>
  </si>
  <si>
    <t>郷ノ浦</t>
    <rPh sb="0" eb="1">
      <t>ゴウ</t>
    </rPh>
    <rPh sb="2" eb="3">
      <t>ウラ</t>
    </rPh>
    <phoneticPr fontId="10"/>
  </si>
  <si>
    <t>友住</t>
    <rPh sb="0" eb="1">
      <t>トモ</t>
    </rPh>
    <rPh sb="1" eb="2">
      <t>ス</t>
    </rPh>
    <phoneticPr fontId="10"/>
  </si>
  <si>
    <t>田の浦</t>
    <rPh sb="0" eb="1">
      <t>タ</t>
    </rPh>
    <rPh sb="2" eb="3">
      <t>ウラ</t>
    </rPh>
    <phoneticPr fontId="5"/>
  </si>
  <si>
    <t>長島</t>
    <rPh sb="0" eb="2">
      <t>ナガシマ</t>
    </rPh>
    <phoneticPr fontId="10"/>
  </si>
  <si>
    <t>崎戸</t>
    <rPh sb="0" eb="2">
      <t>サキト</t>
    </rPh>
    <phoneticPr fontId="10"/>
  </si>
  <si>
    <t>五島市（福江）～小値賀町</t>
    <rPh sb="8" eb="11">
      <t>オジカ</t>
    </rPh>
    <rPh sb="11" eb="12">
      <t>チョウ</t>
    </rPh>
    <phoneticPr fontId="4"/>
  </si>
  <si>
    <t>宇久</t>
    <rPh sb="0" eb="2">
      <t>ウク</t>
    </rPh>
    <phoneticPr fontId="10"/>
  </si>
  <si>
    <t>小値賀</t>
    <rPh sb="0" eb="3">
      <t>オヂカ</t>
    </rPh>
    <phoneticPr fontId="5"/>
  </si>
  <si>
    <t>原島</t>
    <rPh sb="0" eb="2">
      <t>ハラシマ</t>
    </rPh>
    <phoneticPr fontId="10"/>
  </si>
  <si>
    <t>五島市（福江）～宇久町</t>
    <rPh sb="0" eb="3">
      <t>ゴトウシ</t>
    </rPh>
    <rPh sb="4" eb="6">
      <t>フクエ</t>
    </rPh>
    <rPh sb="8" eb="11">
      <t>ウクマチ</t>
    </rPh>
    <phoneticPr fontId="4"/>
  </si>
  <si>
    <t>原島</t>
    <rPh sb="0" eb="1">
      <t>ハラ</t>
    </rPh>
    <rPh sb="1" eb="2">
      <t>シマ</t>
    </rPh>
    <phoneticPr fontId="10"/>
  </si>
  <si>
    <t>青方</t>
    <rPh sb="0" eb="1">
      <t>アオ</t>
    </rPh>
    <rPh sb="1" eb="2">
      <t>カタ</t>
    </rPh>
    <phoneticPr fontId="10"/>
  </si>
  <si>
    <t>宇久</t>
    <rPh sb="0" eb="2">
      <t>ウク</t>
    </rPh>
    <phoneticPr fontId="5"/>
  </si>
  <si>
    <t>奈留</t>
    <rPh sb="0" eb="2">
      <t>ナル</t>
    </rPh>
    <phoneticPr fontId="10"/>
  </si>
  <si>
    <t>五島市　奈留島～新上五島町</t>
    <rPh sb="0" eb="2">
      <t>ゴトウ</t>
    </rPh>
    <rPh sb="2" eb="3">
      <t>シ</t>
    </rPh>
    <rPh sb="4" eb="6">
      <t>ナル</t>
    </rPh>
    <rPh sb="6" eb="7">
      <t>シマ</t>
    </rPh>
    <rPh sb="8" eb="13">
      <t>シンカミゴトウチョウ</t>
    </rPh>
    <phoneticPr fontId="4"/>
  </si>
  <si>
    <t>仁位</t>
    <rPh sb="0" eb="1">
      <t>ジン</t>
    </rPh>
    <rPh sb="1" eb="2">
      <t>クライ</t>
    </rPh>
    <phoneticPr fontId="10"/>
  </si>
  <si>
    <t>佐志賀</t>
    <rPh sb="0" eb="1">
      <t>サ</t>
    </rPh>
    <rPh sb="1" eb="3">
      <t>シガ</t>
    </rPh>
    <phoneticPr fontId="10"/>
  </si>
  <si>
    <t>嵯峨</t>
    <rPh sb="0" eb="2">
      <t>サガ</t>
    </rPh>
    <phoneticPr fontId="10"/>
  </si>
  <si>
    <t>貝鮒</t>
    <rPh sb="0" eb="1">
      <t>カイ</t>
    </rPh>
    <rPh sb="1" eb="2">
      <t>フナ</t>
    </rPh>
    <phoneticPr fontId="10"/>
  </si>
  <si>
    <t>航路（五島地区）　離島間</t>
    <rPh sb="0" eb="2">
      <t>コウロ</t>
    </rPh>
    <rPh sb="3" eb="5">
      <t>ゴトウ</t>
    </rPh>
    <rPh sb="5" eb="7">
      <t>チク</t>
    </rPh>
    <rPh sb="11" eb="12">
      <t>カン</t>
    </rPh>
    <phoneticPr fontId="4"/>
  </si>
  <si>
    <t>水崎</t>
    <rPh sb="0" eb="1">
      <t>ミズ</t>
    </rPh>
    <rPh sb="1" eb="2">
      <t>サキ</t>
    </rPh>
    <phoneticPr fontId="10"/>
  </si>
  <si>
    <t>五島市　奈留島～宇久町</t>
    <rPh sb="0" eb="2">
      <t>ゴトウ</t>
    </rPh>
    <rPh sb="2" eb="3">
      <t>シ</t>
    </rPh>
    <rPh sb="4" eb="6">
      <t>ナル</t>
    </rPh>
    <rPh sb="6" eb="7">
      <t>シマ</t>
    </rPh>
    <rPh sb="8" eb="10">
      <t>ウク</t>
    </rPh>
    <rPh sb="10" eb="11">
      <t>マチ</t>
    </rPh>
    <phoneticPr fontId="4"/>
  </si>
  <si>
    <t>加志々</t>
    <rPh sb="0" eb="1">
      <t>クワ</t>
    </rPh>
    <rPh sb="1" eb="2">
      <t>ココロザシ</t>
    </rPh>
    <phoneticPr fontId="10"/>
  </si>
  <si>
    <t>長板浦</t>
    <rPh sb="0" eb="1">
      <t>ナガ</t>
    </rPh>
    <rPh sb="1" eb="2">
      <t>イタ</t>
    </rPh>
    <rPh sb="2" eb="3">
      <t>ウラ</t>
    </rPh>
    <phoneticPr fontId="10"/>
  </si>
  <si>
    <t>五島市　奈留島～小値賀町</t>
    <rPh sb="0" eb="2">
      <t>ゴトウ</t>
    </rPh>
    <rPh sb="2" eb="3">
      <t>シ</t>
    </rPh>
    <rPh sb="4" eb="6">
      <t>ナル</t>
    </rPh>
    <rPh sb="6" eb="7">
      <t>シマ</t>
    </rPh>
    <rPh sb="8" eb="11">
      <t>オジカ</t>
    </rPh>
    <rPh sb="11" eb="12">
      <t>チョウ</t>
    </rPh>
    <phoneticPr fontId="4"/>
  </si>
  <si>
    <t>卯麦</t>
    <phoneticPr fontId="10"/>
  </si>
  <si>
    <t>郷ノ首</t>
    <rPh sb="0" eb="1">
      <t>ゴウ</t>
    </rPh>
    <rPh sb="2" eb="3">
      <t>クビ</t>
    </rPh>
    <phoneticPr fontId="10"/>
  </si>
  <si>
    <t>若松</t>
    <rPh sb="0" eb="2">
      <t>ワカマツ</t>
    </rPh>
    <phoneticPr fontId="10"/>
  </si>
  <si>
    <t>ﾌｪﾘｰ・高</t>
    <rPh sb="5" eb="6">
      <t>コウ</t>
    </rPh>
    <phoneticPr fontId="4"/>
  </si>
  <si>
    <t>〇新上五島町～</t>
    <rPh sb="1" eb="6">
      <t>シンカミゴトウチョウ</t>
    </rPh>
    <phoneticPr fontId="4"/>
  </si>
  <si>
    <t>土井浦</t>
    <rPh sb="0" eb="2">
      <t>ドイ</t>
    </rPh>
    <rPh sb="2" eb="3">
      <t>ウラ</t>
    </rPh>
    <phoneticPr fontId="10"/>
  </si>
  <si>
    <t>新上五島町～小値賀町</t>
    <rPh sb="0" eb="4">
      <t>シンカミゴトウ</t>
    </rPh>
    <rPh sb="4" eb="5">
      <t>チョウ</t>
    </rPh>
    <rPh sb="6" eb="9">
      <t>オジカ</t>
    </rPh>
    <rPh sb="9" eb="10">
      <t>チョウ</t>
    </rPh>
    <phoneticPr fontId="4"/>
  </si>
  <si>
    <t>有川</t>
    <rPh sb="0" eb="2">
      <t>アリカワ</t>
    </rPh>
    <phoneticPr fontId="5"/>
  </si>
  <si>
    <t>新上五島町～宇久町</t>
    <rPh sb="0" eb="4">
      <t>シンカミゴトウ</t>
    </rPh>
    <rPh sb="4" eb="5">
      <t>チョウ</t>
    </rPh>
    <rPh sb="6" eb="9">
      <t>ウクマチ</t>
    </rPh>
    <phoneticPr fontId="4"/>
  </si>
  <si>
    <t>佐志賀</t>
    <phoneticPr fontId="10"/>
  </si>
  <si>
    <t>宇久平</t>
    <rPh sb="0" eb="2">
      <t>ウク</t>
    </rPh>
    <rPh sb="2" eb="3">
      <t>ヒラ</t>
    </rPh>
    <phoneticPr fontId="5"/>
  </si>
  <si>
    <t>嵯峨</t>
    <phoneticPr fontId="10"/>
  </si>
  <si>
    <t>壱岐～対馬間</t>
    <rPh sb="0" eb="2">
      <t>イキ</t>
    </rPh>
    <rPh sb="3" eb="5">
      <t>ツシマ</t>
    </rPh>
    <rPh sb="5" eb="6">
      <t>カン</t>
    </rPh>
    <phoneticPr fontId="4"/>
  </si>
  <si>
    <t>貝鮒</t>
    <phoneticPr fontId="10"/>
  </si>
  <si>
    <t>水崎</t>
    <phoneticPr fontId="10"/>
  </si>
  <si>
    <t>加志々</t>
    <phoneticPr fontId="10"/>
  </si>
  <si>
    <t>奥浦</t>
    <rPh sb="0" eb="1">
      <t>オク</t>
    </rPh>
    <rPh sb="1" eb="2">
      <t>ウラ</t>
    </rPh>
    <phoneticPr fontId="10"/>
  </si>
  <si>
    <t>田の浦</t>
    <rPh sb="0" eb="1">
      <t>タ</t>
    </rPh>
    <rPh sb="2" eb="3">
      <t>ウラ</t>
    </rPh>
    <phoneticPr fontId="10"/>
  </si>
  <si>
    <t>本窯</t>
    <rPh sb="0" eb="1">
      <t>モト</t>
    </rPh>
    <rPh sb="1" eb="2">
      <t>カマ</t>
    </rPh>
    <phoneticPr fontId="10"/>
  </si>
  <si>
    <t>伊福貴</t>
    <rPh sb="0" eb="1">
      <t>イ</t>
    </rPh>
    <rPh sb="1" eb="2">
      <t>フク</t>
    </rPh>
    <rPh sb="2" eb="3">
      <t>キ</t>
    </rPh>
    <phoneticPr fontId="10"/>
  </si>
  <si>
    <t>黄島</t>
    <rPh sb="0" eb="1">
      <t>キ</t>
    </rPh>
    <rPh sb="1" eb="2">
      <t>シマ</t>
    </rPh>
    <phoneticPr fontId="10"/>
  </si>
  <si>
    <t>赤島</t>
    <rPh sb="0" eb="1">
      <t>アカ</t>
    </rPh>
    <rPh sb="1" eb="2">
      <t>シマ</t>
    </rPh>
    <phoneticPr fontId="10"/>
  </si>
  <si>
    <t>嵯峨島</t>
  </si>
  <si>
    <t>貝津</t>
  </si>
  <si>
    <t>江島</t>
    <rPh sb="0" eb="1">
      <t>エ</t>
    </rPh>
    <rPh sb="1" eb="2">
      <t>シマ</t>
    </rPh>
    <phoneticPr fontId="10"/>
  </si>
  <si>
    <t>笛吹</t>
    <rPh sb="0" eb="1">
      <t>フエ</t>
    </rPh>
    <rPh sb="1" eb="2">
      <t>フ</t>
    </rPh>
    <phoneticPr fontId="10"/>
  </si>
  <si>
    <t>六島</t>
    <rPh sb="0" eb="1">
      <t>ロク</t>
    </rPh>
    <rPh sb="1" eb="2">
      <t>シマ</t>
    </rPh>
    <phoneticPr fontId="10"/>
  </si>
  <si>
    <t>野崎</t>
    <rPh sb="0" eb="2">
      <t>ノザキ</t>
    </rPh>
    <phoneticPr fontId="10"/>
  </si>
  <si>
    <t>神浦</t>
    <rPh sb="0" eb="1">
      <t>カミ</t>
    </rPh>
    <rPh sb="1" eb="2">
      <t>ウラ</t>
    </rPh>
    <phoneticPr fontId="10"/>
  </si>
  <si>
    <t>柳</t>
    <rPh sb="0" eb="1">
      <t>ヤナギ</t>
    </rPh>
    <phoneticPr fontId="10"/>
  </si>
  <si>
    <t>寺島</t>
    <rPh sb="0" eb="2">
      <t>テラシマ</t>
    </rPh>
    <phoneticPr fontId="10"/>
  </si>
  <si>
    <t>①　最終行程表</t>
    <rPh sb="2" eb="4">
      <t>サイシュウ</t>
    </rPh>
    <rPh sb="4" eb="7">
      <t>コウテイヒョウ</t>
    </rPh>
    <phoneticPr fontId="1"/>
  </si>
  <si>
    <t>2．実施期間</t>
    <rPh sb="2" eb="4">
      <t>ジッシ</t>
    </rPh>
    <rPh sb="4" eb="6">
      <t>キカン</t>
    </rPh>
    <phoneticPr fontId="1"/>
  </si>
  <si>
    <t>担当者名</t>
  </si>
  <si>
    <t>連絡先1</t>
    <rPh sb="0" eb="3">
      <t>レンラクサキ</t>
    </rPh>
    <phoneticPr fontId="1"/>
  </si>
  <si>
    <t>連絡先2</t>
    <rPh sb="0" eb="3">
      <t>レンラクサキ</t>
    </rPh>
    <phoneticPr fontId="1"/>
  </si>
  <si>
    <t>募集型企画旅行</t>
    <rPh sb="0" eb="2">
      <t>ボシュウ</t>
    </rPh>
    <rPh sb="2" eb="3">
      <t>ガタ</t>
    </rPh>
    <rPh sb="3" eb="5">
      <t>キカク</t>
    </rPh>
    <rPh sb="5" eb="7">
      <t>リョコウ</t>
    </rPh>
    <phoneticPr fontId="1"/>
  </si>
  <si>
    <t>団体型（エスコート）商品</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</si>
</sst>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s>
  <fonts count="72">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sz val="11"/>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b/>
      <sz val="11"/>
      <color theme="1"/>
      <name val="BIZ UDPゴシック"/>
      <family val="3"/>
      <charset val="128"/>
    </font>
    <font>
      <sz val="12"/>
      <color theme="1"/>
      <name val="BIZ UDPゴシック"/>
      <family val="3"/>
      <charset val="128"/>
    </font>
    <font>
      <sz val="14"/>
      <color theme="1"/>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sz val="11"/>
      <color theme="1"/>
      <name val="BIZ UD明朝 Medium"/>
      <family val="1"/>
      <charset val="128"/>
    </font>
    <font>
      <u/>
      <sz val="11"/>
      <color theme="1"/>
      <name val="BIZ UDP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b/>
      <sz val="16"/>
      <name val="BIZ UDPゴシック"/>
      <family val="3"/>
      <charset val="128"/>
    </font>
    <font>
      <sz val="11"/>
      <name val="ＭＳ Ｐゴシック"/>
      <family val="3"/>
      <charset val="128"/>
    </font>
    <font>
      <b/>
      <sz val="16"/>
      <color theme="1"/>
      <name val="ＭＳ Ｐゴシック"/>
      <family val="3"/>
      <charset val="128"/>
      <scheme val="minor"/>
    </font>
    <font>
      <sz val="16"/>
      <name val="BIZ UDPゴシック"/>
      <family val="3"/>
      <charset val="128"/>
    </font>
    <font>
      <sz val="14"/>
      <name val="BIZ UDPゴシック"/>
      <family val="3"/>
      <charset val="128"/>
    </font>
    <font>
      <sz val="10"/>
      <name val="Avant Garde"/>
      <family val="2"/>
    </font>
    <font>
      <b/>
      <sz val="14"/>
      <name val="BIZ UDPゴシック"/>
      <family val="3"/>
      <charset val="128"/>
    </font>
    <font>
      <sz val="11"/>
      <name val="BIZ UDPゴシック"/>
      <family val="3"/>
      <charset val="128"/>
    </font>
    <font>
      <sz val="9"/>
      <name val="BIZ UDPゴシック"/>
      <family val="3"/>
      <charset val="128"/>
    </font>
    <font>
      <b/>
      <sz val="11"/>
      <color indexed="9"/>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auto="1"/>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indexed="64"/>
      </left>
      <right style="thin">
        <color indexed="64"/>
      </right>
      <top style="hair">
        <color indexed="64"/>
      </top>
      <bottom style="thin">
        <color indexed="64"/>
      </bottom>
      <diagonal/>
    </border>
  </borders>
  <cellStyleXfs count="11">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37" fillId="0" borderId="0"/>
    <xf numFmtId="0" fontId="6" fillId="0" borderId="0">
      <alignment vertical="center"/>
    </xf>
    <xf numFmtId="38" fontId="6" fillId="0" borderId="0" applyFont="0" applyFill="0" applyBorder="0" applyAlignment="0" applyProtection="0">
      <alignment vertical="center"/>
    </xf>
    <xf numFmtId="38" fontId="63" fillId="0" borderId="0" applyFont="0" applyFill="0" applyBorder="0" applyAlignment="0" applyProtection="0">
      <alignment vertical="center"/>
    </xf>
    <xf numFmtId="0" fontId="63" fillId="0" borderId="0">
      <alignment vertical="center"/>
    </xf>
    <xf numFmtId="9" fontId="3" fillId="0" borderId="0" applyFont="0" applyFill="0" applyBorder="0" applyAlignment="0" applyProtection="0">
      <alignment vertical="center"/>
    </xf>
  </cellStyleXfs>
  <cellXfs count="801">
    <xf numFmtId="0" fontId="0" fillId="0" borderId="0" xfId="0">
      <alignment vertical="center"/>
    </xf>
    <xf numFmtId="0" fontId="9" fillId="0" borderId="0" xfId="0" applyFont="1" applyAlignment="1">
      <alignment vertical="center" shrinkToFit="1"/>
    </xf>
    <xf numFmtId="0" fontId="10" fillId="0" borderId="0" xfId="0" applyFont="1" applyAlignment="1">
      <alignment horizontal="distributed" vertical="center" shrinkToFit="1"/>
    </xf>
    <xf numFmtId="0" fontId="9" fillId="0" borderId="0" xfId="0" applyFont="1" applyAlignment="1">
      <alignment horizontal="left" vertical="center" indent="1"/>
    </xf>
    <xf numFmtId="0" fontId="9" fillId="0" borderId="0" xfId="0" applyFont="1">
      <alignment vertical="center"/>
    </xf>
    <xf numFmtId="0" fontId="9" fillId="0" borderId="0" xfId="0" applyFont="1" applyAlignment="1">
      <alignment horizontal="left" vertical="center" indent="1" shrinkToFit="1"/>
    </xf>
    <xf numFmtId="0" fontId="12" fillId="0" borderId="0" xfId="0" applyFont="1" applyAlignment="1">
      <alignment horizontal="left" vertical="center" indent="1" shrinkToFit="1"/>
    </xf>
    <xf numFmtId="0" fontId="13" fillId="0" borderId="0" xfId="0" applyFont="1" applyAlignment="1">
      <alignment horizontal="left" vertical="center" indent="1" shrinkToFit="1"/>
    </xf>
    <xf numFmtId="0" fontId="9" fillId="2" borderId="0" xfId="0" applyFont="1" applyFill="1">
      <alignment vertical="center"/>
    </xf>
    <xf numFmtId="0" fontId="9" fillId="2" borderId="0" xfId="0" applyFont="1" applyFill="1" applyAlignment="1">
      <alignment horizontal="left" vertical="center"/>
    </xf>
    <xf numFmtId="179" fontId="9" fillId="2" borderId="0" xfId="0" applyNumberFormat="1" applyFont="1" applyFill="1" applyAlignment="1">
      <alignment horizontal="center" vertical="center"/>
    </xf>
    <xf numFmtId="0" fontId="10" fillId="2" borderId="0" xfId="0" applyFont="1" applyFill="1" applyAlignment="1">
      <alignment horizontal="left" vertical="center"/>
    </xf>
    <xf numFmtId="0" fontId="13" fillId="0" borderId="0" xfId="0" applyFont="1" applyAlignment="1">
      <alignment horizontal="distributed" vertical="center"/>
    </xf>
    <xf numFmtId="0" fontId="9"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4" borderId="0" xfId="0" applyFont="1" applyFill="1" applyAlignment="1">
      <alignment vertical="center" shrinkToFit="1"/>
    </xf>
    <xf numFmtId="0" fontId="15" fillId="2" borderId="0" xfId="0" applyFont="1" applyFill="1">
      <alignment vertical="center"/>
    </xf>
    <xf numFmtId="0" fontId="16" fillId="2" borderId="0" xfId="0" applyFont="1" applyFill="1">
      <alignment vertical="center"/>
    </xf>
    <xf numFmtId="0" fontId="10" fillId="2" borderId="0" xfId="0" applyFont="1" applyFill="1" applyAlignment="1">
      <alignment horizontal="center" vertical="center"/>
    </xf>
    <xf numFmtId="0" fontId="19" fillId="2" borderId="0" xfId="0" applyFont="1" applyFill="1">
      <alignment vertical="center"/>
    </xf>
    <xf numFmtId="0" fontId="9" fillId="2" borderId="0" xfId="0" applyFont="1" applyFill="1" applyAlignment="1">
      <alignment horizontal="left" vertical="top"/>
    </xf>
    <xf numFmtId="0" fontId="9" fillId="2" borderId="0" xfId="0" applyFont="1" applyFill="1" applyAlignment="1">
      <alignment vertical="center" shrinkToFit="1"/>
    </xf>
    <xf numFmtId="0" fontId="9" fillId="2" borderId="0" xfId="0" applyFont="1" applyFill="1" applyAlignment="1">
      <alignment horizontal="left" vertical="top" wrapText="1"/>
    </xf>
    <xf numFmtId="0" fontId="10" fillId="2" borderId="0" xfId="0" applyFont="1" applyFill="1">
      <alignment vertical="center"/>
    </xf>
    <xf numFmtId="0" fontId="9" fillId="2" borderId="0" xfId="0" applyFont="1" applyFill="1" applyAlignment="1">
      <alignment vertical="top"/>
    </xf>
    <xf numFmtId="0" fontId="9" fillId="2" borderId="4" xfId="0" applyFont="1" applyFill="1" applyBorder="1" applyAlignment="1">
      <alignment vertical="top"/>
    </xf>
    <xf numFmtId="0" fontId="9" fillId="2" borderId="5" xfId="0" applyFont="1" applyFill="1" applyBorder="1" applyAlignment="1">
      <alignment vertical="top"/>
    </xf>
    <xf numFmtId="0" fontId="9" fillId="2" borderId="20" xfId="0" applyFont="1" applyFill="1" applyBorder="1" applyAlignment="1">
      <alignment vertical="top"/>
    </xf>
    <xf numFmtId="0" fontId="9" fillId="2" borderId="26" xfId="0" applyFont="1" applyFill="1" applyBorder="1" applyAlignment="1">
      <alignment vertical="top"/>
    </xf>
    <xf numFmtId="0" fontId="20" fillId="2" borderId="0" xfId="0" applyFont="1" applyFill="1">
      <alignment vertical="center"/>
    </xf>
    <xf numFmtId="0" fontId="9" fillId="2" borderId="5" xfId="0" applyFont="1" applyFill="1" applyBorder="1" applyAlignment="1">
      <alignment vertical="center" wrapText="1"/>
    </xf>
    <xf numFmtId="0" fontId="9" fillId="2" borderId="0" xfId="0" applyFont="1" applyFill="1" applyAlignment="1">
      <alignment vertical="center" wrapText="1"/>
    </xf>
    <xf numFmtId="0" fontId="9" fillId="2" borderId="26" xfId="0" applyFont="1" applyFill="1" applyBorder="1">
      <alignment vertical="center"/>
    </xf>
    <xf numFmtId="0" fontId="9" fillId="2" borderId="12" xfId="0" applyFont="1" applyFill="1" applyBorder="1" applyAlignment="1">
      <alignment vertical="top"/>
    </xf>
    <xf numFmtId="0" fontId="9" fillId="2" borderId="21" xfId="0" applyFont="1" applyFill="1" applyBorder="1" applyAlignment="1">
      <alignment vertical="top"/>
    </xf>
    <xf numFmtId="0" fontId="9" fillId="2" borderId="13" xfId="0" applyFont="1" applyFill="1" applyBorder="1" applyAlignment="1">
      <alignment vertical="top"/>
    </xf>
    <xf numFmtId="0" fontId="9" fillId="2" borderId="14" xfId="0" applyFont="1" applyFill="1" applyBorder="1" applyAlignment="1">
      <alignment vertical="top"/>
    </xf>
    <xf numFmtId="0" fontId="9" fillId="2" borderId="12" xfId="0" applyFont="1" applyFill="1" applyBorder="1" applyAlignment="1">
      <alignment vertical="center" wrapText="1"/>
    </xf>
    <xf numFmtId="0" fontId="9" fillId="2" borderId="13" xfId="0" applyFont="1" applyFill="1" applyBorder="1">
      <alignment vertical="center"/>
    </xf>
    <xf numFmtId="0" fontId="9" fillId="2" borderId="14" xfId="0" applyFont="1" applyFill="1" applyBorder="1">
      <alignment vertical="center"/>
    </xf>
    <xf numFmtId="0" fontId="9" fillId="2" borderId="20" xfId="0" applyFont="1" applyFill="1" applyBorder="1" applyAlignment="1">
      <alignment vertical="center" wrapText="1"/>
    </xf>
    <xf numFmtId="0" fontId="9" fillId="2" borderId="10" xfId="0" applyFont="1" applyFill="1" applyBorder="1">
      <alignment vertical="center"/>
    </xf>
    <xf numFmtId="0" fontId="9" fillId="2" borderId="4" xfId="0" applyFont="1" applyFill="1" applyBorder="1">
      <alignment vertical="center"/>
    </xf>
    <xf numFmtId="0" fontId="21" fillId="2" borderId="0" xfId="0" applyFont="1" applyFill="1">
      <alignment vertical="center"/>
    </xf>
    <xf numFmtId="0" fontId="9" fillId="2" borderId="0" xfId="0" applyFont="1" applyFill="1" applyAlignment="1">
      <alignment horizontal="right" vertical="center"/>
    </xf>
    <xf numFmtId="179" fontId="12" fillId="2" borderId="20" xfId="0" applyNumberFormat="1" applyFont="1" applyFill="1" applyBorder="1" applyAlignment="1">
      <alignment shrinkToFit="1"/>
    </xf>
    <xf numFmtId="179" fontId="12" fillId="2" borderId="0" xfId="0" applyNumberFormat="1" applyFont="1" applyFill="1" applyAlignment="1">
      <alignment shrinkToFit="1"/>
    </xf>
    <xf numFmtId="0" fontId="9" fillId="2" borderId="0" xfId="0" applyFont="1" applyFill="1" applyAlignment="1">
      <alignment vertical="top" shrinkToFit="1"/>
    </xf>
    <xf numFmtId="0" fontId="12" fillId="2" borderId="0" xfId="0" applyFont="1" applyFill="1" applyAlignment="1">
      <alignment horizontal="right" shrinkToFit="1"/>
    </xf>
    <xf numFmtId="0" fontId="12" fillId="2" borderId="20" xfId="0" applyFont="1" applyFill="1" applyBorder="1" applyAlignment="1">
      <alignment horizontal="right" shrinkToFit="1"/>
    </xf>
    <xf numFmtId="0" fontId="9" fillId="2" borderId="0" xfId="0" applyFont="1" applyFill="1" applyAlignment="1">
      <alignment horizontal="right" vertical="top" shrinkToFit="1"/>
    </xf>
    <xf numFmtId="0" fontId="9" fillId="2" borderId="20" xfId="0" applyFont="1" applyFill="1" applyBorder="1">
      <alignment vertical="center"/>
    </xf>
    <xf numFmtId="0" fontId="9" fillId="2" borderId="21" xfId="0" applyFont="1" applyFill="1" applyBorder="1" applyAlignment="1">
      <alignment vertical="center" wrapText="1"/>
    </xf>
    <xf numFmtId="0" fontId="9" fillId="2" borderId="0" xfId="0" applyFont="1" applyFill="1" applyAlignment="1">
      <alignment vertical="top" wrapText="1"/>
    </xf>
    <xf numFmtId="0" fontId="9" fillId="2" borderId="5" xfId="0" applyFont="1" applyFill="1" applyBorder="1">
      <alignment vertical="center"/>
    </xf>
    <xf numFmtId="0" fontId="23" fillId="2" borderId="0" xfId="1" applyFont="1" applyFill="1" applyBorder="1" applyAlignment="1">
      <alignment vertical="center" shrinkToFit="1"/>
    </xf>
    <xf numFmtId="179" fontId="12" fillId="2" borderId="0" xfId="0" applyNumberFormat="1" applyFont="1" applyFill="1" applyAlignment="1">
      <alignment horizontal="center" shrinkToFit="1"/>
    </xf>
    <xf numFmtId="0" fontId="9" fillId="2" borderId="32" xfId="0" applyFont="1" applyFill="1" applyBorder="1">
      <alignment vertical="center"/>
    </xf>
    <xf numFmtId="0" fontId="9" fillId="2" borderId="0" xfId="0" applyFont="1" applyFill="1" applyAlignment="1"/>
    <xf numFmtId="0" fontId="13" fillId="0" borderId="0" xfId="0" applyFont="1" applyAlignment="1">
      <alignment vertical="center" shrinkToFit="1"/>
    </xf>
    <xf numFmtId="179" fontId="10" fillId="2" borderId="0" xfId="0" applyNumberFormat="1" applyFont="1" applyFill="1">
      <alignment vertical="center"/>
    </xf>
    <xf numFmtId="0" fontId="9" fillId="2" borderId="13" xfId="0" applyFont="1" applyFill="1" applyBorder="1" applyAlignment="1">
      <alignment horizontal="center" vertical="center"/>
    </xf>
    <xf numFmtId="0" fontId="14" fillId="2" borderId="0" xfId="0" applyFont="1" applyFill="1">
      <alignment vertical="center"/>
    </xf>
    <xf numFmtId="0" fontId="12" fillId="2" borderId="0" xfId="0" applyFont="1" applyFill="1">
      <alignment vertical="center"/>
    </xf>
    <xf numFmtId="179" fontId="9" fillId="2" borderId="0" xfId="0" applyNumberFormat="1" applyFont="1" applyFill="1">
      <alignment vertical="center"/>
    </xf>
    <xf numFmtId="0" fontId="10" fillId="2" borderId="13" xfId="0" applyFont="1" applyFill="1" applyBorder="1">
      <alignment vertical="center"/>
    </xf>
    <xf numFmtId="0" fontId="9" fillId="2" borderId="0" xfId="2" applyFont="1" applyFill="1">
      <alignment vertical="center"/>
    </xf>
    <xf numFmtId="0" fontId="15" fillId="2" borderId="0" xfId="2" applyFont="1" applyFill="1">
      <alignment vertical="center"/>
    </xf>
    <xf numFmtId="0" fontId="16" fillId="2" borderId="39" xfId="0" applyFont="1" applyFill="1" applyBorder="1">
      <alignment vertical="center"/>
    </xf>
    <xf numFmtId="0" fontId="16" fillId="2" borderId="40" xfId="0" applyFont="1" applyFill="1" applyBorder="1">
      <alignment vertical="center"/>
    </xf>
    <xf numFmtId="0" fontId="9" fillId="2" borderId="42" xfId="0" applyFont="1" applyFill="1" applyBorder="1">
      <alignment vertical="center"/>
    </xf>
    <xf numFmtId="0" fontId="9" fillId="2" borderId="44" xfId="0" applyFont="1" applyFill="1" applyBorder="1">
      <alignment vertical="center"/>
    </xf>
    <xf numFmtId="0" fontId="9" fillId="2" borderId="45" xfId="0" applyFont="1" applyFill="1" applyBorder="1">
      <alignment vertical="center"/>
    </xf>
    <xf numFmtId="0" fontId="9" fillId="2" borderId="9" xfId="0" applyFont="1" applyFill="1" applyBorder="1">
      <alignment vertical="center"/>
    </xf>
    <xf numFmtId="0" fontId="13" fillId="2" borderId="0" xfId="0" applyFont="1" applyFill="1" applyAlignment="1">
      <alignment horizontal="distributed" vertical="center"/>
    </xf>
    <xf numFmtId="0" fontId="9" fillId="2" borderId="39" xfId="0" applyFont="1" applyFill="1" applyBorder="1">
      <alignment vertical="center"/>
    </xf>
    <xf numFmtId="0" fontId="15" fillId="2" borderId="41" xfId="2" applyFont="1" applyFill="1" applyBorder="1">
      <alignment vertical="center"/>
    </xf>
    <xf numFmtId="0" fontId="9" fillId="2" borderId="38" xfId="0" applyFont="1" applyFill="1" applyBorder="1">
      <alignment vertical="center"/>
    </xf>
    <xf numFmtId="0" fontId="9" fillId="2" borderId="41" xfId="0" applyFont="1" applyFill="1" applyBorder="1">
      <alignment vertical="center"/>
    </xf>
    <xf numFmtId="0" fontId="9" fillId="2" borderId="43" xfId="0" applyFont="1" applyFill="1" applyBorder="1">
      <alignment vertical="center"/>
    </xf>
    <xf numFmtId="0" fontId="33" fillId="0" borderId="0" xfId="0" applyFont="1">
      <alignment vertical="center"/>
    </xf>
    <xf numFmtId="0" fontId="33" fillId="0" borderId="0" xfId="0" applyFont="1" applyAlignment="1">
      <alignment horizontal="center" vertical="center"/>
    </xf>
    <xf numFmtId="0" fontId="9" fillId="2" borderId="41" xfId="0" applyFont="1" applyFill="1" applyBorder="1" applyAlignment="1">
      <alignment horizontal="right" vertical="center"/>
    </xf>
    <xf numFmtId="0" fontId="29" fillId="2" borderId="0" xfId="0" applyFont="1" applyFill="1">
      <alignment vertical="center"/>
    </xf>
    <xf numFmtId="0" fontId="31" fillId="2" borderId="44" xfId="0" applyFont="1" applyFill="1" applyBorder="1">
      <alignment vertical="center"/>
    </xf>
    <xf numFmtId="0" fontId="30" fillId="2" borderId="39" xfId="0" applyFont="1" applyFill="1" applyBorder="1">
      <alignment vertical="center"/>
    </xf>
    <xf numFmtId="0" fontId="35" fillId="2" borderId="0" xfId="0" applyFont="1" applyFill="1">
      <alignment vertical="center"/>
    </xf>
    <xf numFmtId="0" fontId="36" fillId="2" borderId="0" xfId="0" applyFont="1" applyFill="1">
      <alignment vertical="center"/>
    </xf>
    <xf numFmtId="0" fontId="33" fillId="2" borderId="0" xfId="0" applyFont="1" applyFill="1">
      <alignment vertical="center"/>
    </xf>
    <xf numFmtId="0" fontId="33" fillId="0" borderId="0" xfId="0" applyFont="1" applyAlignment="1">
      <alignment vertical="center" shrinkToFit="1"/>
    </xf>
    <xf numFmtId="0" fontId="43" fillId="0" borderId="0" xfId="0" applyFont="1" applyAlignment="1">
      <alignment vertical="center" shrinkToFit="1"/>
    </xf>
    <xf numFmtId="0" fontId="43" fillId="0" borderId="0" xfId="0" applyFont="1">
      <alignment vertical="center"/>
    </xf>
    <xf numFmtId="0" fontId="39" fillId="0" borderId="0" xfId="0" applyFont="1" applyAlignment="1">
      <alignment horizontal="centerContinuous" vertical="center" shrinkToFit="1"/>
    </xf>
    <xf numFmtId="0" fontId="33" fillId="0" borderId="0" xfId="0" applyFont="1" applyAlignment="1">
      <alignment horizontal="centerContinuous" vertical="center"/>
    </xf>
    <xf numFmtId="0" fontId="42" fillId="0" borderId="0" xfId="0" applyFont="1" applyAlignment="1">
      <alignment horizontal="center" vertical="center" shrinkToFit="1"/>
    </xf>
    <xf numFmtId="38" fontId="42" fillId="2" borderId="0" xfId="3" applyFont="1" applyFill="1" applyBorder="1" applyAlignment="1">
      <alignment vertical="center" shrinkToFit="1"/>
    </xf>
    <xf numFmtId="38" fontId="42" fillId="2" borderId="0" xfId="3" applyFont="1" applyFill="1" applyBorder="1" applyAlignment="1">
      <alignment horizontal="right" vertical="center" shrinkToFit="1"/>
    </xf>
    <xf numFmtId="38" fontId="42" fillId="0" borderId="0" xfId="3" applyFont="1" applyBorder="1" applyAlignment="1">
      <alignment horizontal="right" vertical="center" shrinkToFit="1"/>
    </xf>
    <xf numFmtId="178" fontId="42" fillId="0" borderId="0" xfId="0" applyNumberFormat="1" applyFont="1" applyAlignment="1">
      <alignment horizontal="right" vertical="center" shrinkToFit="1"/>
    </xf>
    <xf numFmtId="0" fontId="10" fillId="2" borderId="0" xfId="0" applyFont="1" applyFill="1" applyAlignment="1">
      <alignment horizontal="left" vertical="center" indent="1"/>
    </xf>
    <xf numFmtId="0" fontId="10" fillId="0" borderId="0" xfId="0" applyFont="1" applyAlignment="1">
      <alignment horizontal="left" vertical="center" indent="1"/>
    </xf>
    <xf numFmtId="0" fontId="11" fillId="2" borderId="0" xfId="0" applyFont="1" applyFill="1" applyAlignment="1">
      <alignment vertical="center" shrinkToFit="1"/>
    </xf>
    <xf numFmtId="0" fontId="33" fillId="0" borderId="0" xfId="0" applyFont="1" applyAlignment="1">
      <alignment horizontal="left" vertical="center" indent="1"/>
    </xf>
    <xf numFmtId="49" fontId="44" fillId="0" borderId="0" xfId="0" applyNumberFormat="1" applyFont="1" applyAlignment="1">
      <alignment horizontal="center" vertical="center"/>
    </xf>
    <xf numFmtId="0" fontId="45" fillId="0" borderId="0" xfId="0" applyFont="1" applyAlignment="1">
      <alignment horizontal="center" vertical="center"/>
    </xf>
    <xf numFmtId="0" fontId="40" fillId="0" borderId="0" xfId="0" applyFont="1">
      <alignment vertical="center"/>
    </xf>
    <xf numFmtId="0" fontId="42" fillId="0" borderId="0" xfId="0" applyFont="1" applyAlignment="1">
      <alignment vertical="center" shrinkToFit="1"/>
    </xf>
    <xf numFmtId="0" fontId="42" fillId="0" borderId="0" xfId="0" applyFont="1" applyAlignment="1">
      <alignment horizontal="left" vertical="center" indent="1"/>
    </xf>
    <xf numFmtId="0" fontId="33" fillId="0" borderId="0" xfId="0" applyFont="1" applyAlignment="1">
      <alignment horizontal="center" vertical="center" shrinkToFit="1"/>
    </xf>
    <xf numFmtId="0" fontId="43" fillId="0" borderId="0" xfId="0" applyFont="1" applyAlignment="1">
      <alignment horizontal="center" vertical="center"/>
    </xf>
    <xf numFmtId="0" fontId="42" fillId="0" borderId="0" xfId="0" applyFont="1" applyAlignment="1">
      <alignment vertical="center" wrapText="1"/>
    </xf>
    <xf numFmtId="0" fontId="42" fillId="0" borderId="0" xfId="0" applyFont="1" applyAlignment="1">
      <alignment horizontal="center" vertical="center"/>
    </xf>
    <xf numFmtId="0" fontId="39" fillId="0" borderId="0" xfId="0" applyFont="1">
      <alignment vertical="center"/>
    </xf>
    <xf numFmtId="38" fontId="39" fillId="0" borderId="0" xfId="4" applyFont="1" applyFill="1" applyBorder="1" applyAlignment="1">
      <alignment horizontal="right" vertical="center" shrinkToFit="1"/>
    </xf>
    <xf numFmtId="38" fontId="46" fillId="0" borderId="0" xfId="4" applyFont="1" applyFill="1" applyBorder="1" applyAlignment="1">
      <alignment horizontal="right" vertical="center" shrinkToFit="1"/>
    </xf>
    <xf numFmtId="38" fontId="42" fillId="0" borderId="0" xfId="4" applyFont="1" applyFill="1" applyBorder="1" applyAlignment="1">
      <alignment horizontal="right" vertical="center" shrinkToFit="1"/>
    </xf>
    <xf numFmtId="0" fontId="42" fillId="0" borderId="0" xfId="0" applyFont="1" applyAlignment="1">
      <alignment horizontal="right" vertical="center"/>
    </xf>
    <xf numFmtId="0" fontId="42" fillId="0" borderId="0" xfId="0" applyFont="1">
      <alignment vertical="center"/>
    </xf>
    <xf numFmtId="178" fontId="39" fillId="0" borderId="0" xfId="0" applyNumberFormat="1" applyFont="1" applyAlignment="1">
      <alignment horizontal="right" vertical="center" shrinkToFit="1"/>
    </xf>
    <xf numFmtId="178" fontId="47" fillId="0" borderId="0" xfId="0" applyNumberFormat="1" applyFont="1" applyAlignment="1">
      <alignment horizontal="right" vertical="center" shrinkToFit="1"/>
    </xf>
    <xf numFmtId="0" fontId="42" fillId="0" borderId="0" xfId="0" applyFont="1" applyAlignment="1">
      <alignment horizontal="center" vertical="center" wrapText="1"/>
    </xf>
    <xf numFmtId="0" fontId="39" fillId="0" borderId="0" xfId="0" applyFont="1" applyAlignment="1">
      <alignment horizontal="center" vertical="center"/>
    </xf>
    <xf numFmtId="0" fontId="34" fillId="0" borderId="0" xfId="0" applyFont="1">
      <alignment vertical="center"/>
    </xf>
    <xf numFmtId="0" fontId="10" fillId="2" borderId="7" xfId="0" applyFont="1" applyFill="1" applyBorder="1" applyAlignment="1">
      <alignment horizontal="left" vertical="center" indent="1"/>
    </xf>
    <xf numFmtId="0" fontId="13" fillId="2" borderId="0" xfId="0" applyFont="1" applyFill="1" applyAlignment="1">
      <alignment horizontal="right" vertical="center"/>
    </xf>
    <xf numFmtId="0" fontId="10" fillId="2" borderId="0" xfId="2" applyFont="1" applyFill="1">
      <alignment vertical="center"/>
    </xf>
    <xf numFmtId="0" fontId="48" fillId="2" borderId="0" xfId="2" applyFont="1" applyFill="1">
      <alignment vertical="center"/>
    </xf>
    <xf numFmtId="0" fontId="10" fillId="2" borderId="42" xfId="0" applyFont="1" applyFill="1" applyBorder="1">
      <alignment vertical="center"/>
    </xf>
    <xf numFmtId="0" fontId="10" fillId="2" borderId="41" xfId="2" applyFont="1" applyFill="1" applyBorder="1">
      <alignment vertical="center"/>
    </xf>
    <xf numFmtId="0" fontId="10" fillId="4" borderId="1" xfId="2" applyFont="1" applyFill="1" applyBorder="1">
      <alignment vertical="center"/>
    </xf>
    <xf numFmtId="179" fontId="10" fillId="0" borderId="6" xfId="2" applyNumberFormat="1" applyFont="1" applyBorder="1" applyAlignment="1">
      <alignment horizontal="left" vertical="center" indent="1"/>
    </xf>
    <xf numFmtId="179" fontId="10" fillId="0" borderId="8" xfId="2" applyNumberFormat="1" applyFont="1" applyBorder="1" applyAlignment="1">
      <alignment horizontal="left" vertical="center" indent="1"/>
    </xf>
    <xf numFmtId="0" fontId="10" fillId="0" borderId="6" xfId="2" applyFont="1" applyBorder="1" applyAlignment="1">
      <alignment horizontal="left" vertical="center" indent="1"/>
    </xf>
    <xf numFmtId="0" fontId="10" fillId="2" borderId="7" xfId="2" applyFont="1" applyFill="1" applyBorder="1" applyAlignment="1">
      <alignment horizontal="left" vertical="center" indent="1"/>
    </xf>
    <xf numFmtId="0" fontId="10" fillId="2" borderId="7" xfId="2" applyFont="1" applyFill="1" applyBorder="1">
      <alignment vertical="center"/>
    </xf>
    <xf numFmtId="0" fontId="10" fillId="2" borderId="8" xfId="2" applyFont="1" applyFill="1" applyBorder="1">
      <alignment vertical="center"/>
    </xf>
    <xf numFmtId="0" fontId="10" fillId="2" borderId="6" xfId="2" applyFont="1" applyFill="1" applyBorder="1" applyAlignment="1">
      <alignment horizontal="left" vertical="center" indent="1"/>
    </xf>
    <xf numFmtId="0" fontId="10" fillId="2" borderId="7" xfId="0" applyFont="1" applyFill="1" applyBorder="1">
      <alignment vertical="center"/>
    </xf>
    <xf numFmtId="0" fontId="10" fillId="2" borderId="8" xfId="0" applyFont="1" applyFill="1" applyBorder="1">
      <alignment vertical="center"/>
    </xf>
    <xf numFmtId="0" fontId="10" fillId="2" borderId="6" xfId="0" applyFont="1" applyFill="1" applyBorder="1" applyAlignment="1">
      <alignment horizontal="left" vertical="center" indent="1"/>
    </xf>
    <xf numFmtId="0" fontId="10" fillId="0" borderId="0" xfId="2" applyFont="1">
      <alignment vertical="center"/>
    </xf>
    <xf numFmtId="0" fontId="10" fillId="0" borderId="0" xfId="2" applyFont="1" applyAlignment="1">
      <alignment horizontal="left" vertical="center" indent="1"/>
    </xf>
    <xf numFmtId="0" fontId="10" fillId="2" borderId="0" xfId="2" applyFont="1" applyFill="1" applyAlignment="1">
      <alignment horizontal="left" vertical="center" indent="1"/>
    </xf>
    <xf numFmtId="0" fontId="10" fillId="4" borderId="48" xfId="2" applyFont="1" applyFill="1" applyBorder="1" applyAlignment="1">
      <alignment vertical="center" shrinkToFit="1"/>
    </xf>
    <xf numFmtId="0" fontId="10" fillId="0" borderId="50" xfId="2" applyFont="1" applyBorder="1" applyAlignment="1">
      <alignment horizontal="left" vertical="center" indent="1"/>
    </xf>
    <xf numFmtId="0" fontId="10" fillId="2" borderId="47" xfId="2" applyFont="1" applyFill="1" applyBorder="1" applyAlignment="1">
      <alignment horizontal="left" vertical="center" indent="1"/>
    </xf>
    <xf numFmtId="0" fontId="10" fillId="2" borderId="47" xfId="0" applyFont="1" applyFill="1" applyBorder="1">
      <alignment vertical="center"/>
    </xf>
    <xf numFmtId="0" fontId="10" fillId="2" borderId="28" xfId="0" applyFont="1" applyFill="1" applyBorder="1">
      <alignment vertical="center"/>
    </xf>
    <xf numFmtId="0" fontId="10" fillId="4" borderId="48" xfId="2" applyFont="1" applyFill="1" applyBorder="1">
      <alignment vertical="center"/>
    </xf>
    <xf numFmtId="0" fontId="10" fillId="2" borderId="43" xfId="2" applyFont="1" applyFill="1" applyBorder="1">
      <alignment vertical="center"/>
    </xf>
    <xf numFmtId="0" fontId="10" fillId="2" borderId="44" xfId="2" applyFont="1" applyFill="1" applyBorder="1">
      <alignment vertical="center"/>
    </xf>
    <xf numFmtId="0" fontId="10" fillId="2" borderId="44" xfId="0" applyFont="1" applyFill="1" applyBorder="1">
      <alignment vertical="center"/>
    </xf>
    <xf numFmtId="0" fontId="10" fillId="2" borderId="45" xfId="0" applyFont="1" applyFill="1" applyBorder="1">
      <alignment vertical="center"/>
    </xf>
    <xf numFmtId="0" fontId="10" fillId="2" borderId="35" xfId="2" applyFont="1" applyFill="1" applyBorder="1">
      <alignment vertical="center"/>
    </xf>
    <xf numFmtId="0" fontId="10" fillId="2" borderId="35" xfId="0" applyFont="1" applyFill="1" applyBorder="1">
      <alignment vertical="center"/>
    </xf>
    <xf numFmtId="0" fontId="10" fillId="2" borderId="0" xfId="2" applyFont="1" applyFill="1" applyAlignment="1">
      <alignment vertical="center" wrapText="1"/>
    </xf>
    <xf numFmtId="0" fontId="10" fillId="2" borderId="0" xfId="2" applyFont="1" applyFill="1" applyAlignment="1">
      <alignment horizontal="center" vertical="center" wrapText="1"/>
    </xf>
    <xf numFmtId="0" fontId="10" fillId="4" borderId="1" xfId="2" applyFont="1" applyFill="1" applyBorder="1" applyAlignment="1">
      <alignment vertical="center" shrinkToFit="1"/>
    </xf>
    <xf numFmtId="0" fontId="9" fillId="2" borderId="4" xfId="0" applyFont="1" applyFill="1" applyBorder="1" applyAlignment="1">
      <alignment vertical="top" wrapText="1"/>
    </xf>
    <xf numFmtId="0" fontId="9" fillId="2" borderId="0" xfId="6" applyFont="1" applyFill="1">
      <alignment vertical="center"/>
    </xf>
    <xf numFmtId="0" fontId="25" fillId="2" borderId="0" xfId="6" applyFont="1" applyFill="1" applyAlignment="1">
      <alignment horizontal="center" vertical="center"/>
    </xf>
    <xf numFmtId="0" fontId="13" fillId="2" borderId="0" xfId="2" applyFont="1" applyFill="1" applyAlignment="1">
      <alignment horizontal="right" vertical="center"/>
    </xf>
    <xf numFmtId="0" fontId="11" fillId="2" borderId="0" xfId="2" applyFont="1" applyFill="1" applyAlignment="1">
      <alignment vertical="center" shrinkToFit="1"/>
    </xf>
    <xf numFmtId="0" fontId="11" fillId="2" borderId="0" xfId="2" applyFont="1" applyFill="1" applyAlignment="1">
      <alignment horizontal="right" vertical="center" shrinkToFit="1"/>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6" applyFont="1" applyFill="1" applyAlignment="1">
      <alignment horizontal="left" indent="1" shrinkToFit="1"/>
    </xf>
    <xf numFmtId="0" fontId="27" fillId="2" borderId="0" xfId="6" applyFont="1" applyFill="1">
      <alignment vertical="center"/>
    </xf>
    <xf numFmtId="0" fontId="49" fillId="0" borderId="0" xfId="0" applyFont="1" applyAlignment="1">
      <alignment horizontal="justify" vertical="center"/>
    </xf>
    <xf numFmtId="0" fontId="49" fillId="0" borderId="0" xfId="0" applyFont="1" applyAlignment="1">
      <alignment horizontal="justify" vertical="center" readingOrder="1"/>
    </xf>
    <xf numFmtId="0" fontId="50" fillId="2" borderId="0" xfId="0" applyFont="1" applyFill="1">
      <alignment vertical="center"/>
    </xf>
    <xf numFmtId="0" fontId="9" fillId="2" borderId="5" xfId="0" applyFont="1" applyFill="1" applyBorder="1" applyAlignment="1">
      <alignment vertical="top" wrapText="1"/>
    </xf>
    <xf numFmtId="0" fontId="9" fillId="2" borderId="32" xfId="0" applyFont="1" applyFill="1" applyBorder="1" applyAlignment="1">
      <alignment horizontal="center" vertical="center"/>
    </xf>
    <xf numFmtId="0" fontId="9" fillId="2" borderId="58" xfId="0" applyFont="1" applyFill="1" applyBorder="1">
      <alignment vertical="center"/>
    </xf>
    <xf numFmtId="0" fontId="9" fillId="6" borderId="0" xfId="0" applyFont="1" applyFill="1">
      <alignment vertical="center"/>
    </xf>
    <xf numFmtId="0" fontId="13" fillId="2" borderId="0" xfId="0" applyFont="1" applyFill="1">
      <alignment vertical="center"/>
    </xf>
    <xf numFmtId="0" fontId="18" fillId="2" borderId="0" xfId="0" applyFont="1" applyFill="1" applyAlignment="1">
      <alignment horizontal="left" vertical="center"/>
    </xf>
    <xf numFmtId="0" fontId="11" fillId="2" borderId="0" xfId="0" applyFont="1" applyFill="1" applyAlignment="1">
      <alignment shrinkToFit="1"/>
    </xf>
    <xf numFmtId="180" fontId="9" fillId="2" borderId="0" xfId="0" applyNumberFormat="1" applyFont="1" applyFill="1">
      <alignment vertical="center"/>
    </xf>
    <xf numFmtId="180" fontId="9" fillId="2" borderId="0" xfId="0" applyNumberFormat="1" applyFont="1" applyFill="1" applyAlignment="1">
      <alignment horizontal="center" vertical="center"/>
    </xf>
    <xf numFmtId="0" fontId="13" fillId="2" borderId="0" xfId="6" applyFont="1" applyFill="1" applyAlignment="1">
      <alignment horizontal="right"/>
    </xf>
    <xf numFmtId="38" fontId="9" fillId="2" borderId="0" xfId="3" applyFont="1" applyFill="1">
      <alignment vertical="center"/>
    </xf>
    <xf numFmtId="38" fontId="9" fillId="2" borderId="0" xfId="3" applyFont="1" applyFill="1" applyAlignment="1">
      <alignment shrinkToFit="1"/>
    </xf>
    <xf numFmtId="38" fontId="9" fillId="2" borderId="0" xfId="3" applyFont="1" applyFill="1" applyAlignment="1">
      <alignment vertical="center"/>
    </xf>
    <xf numFmtId="0" fontId="13" fillId="2" borderId="0" xfId="0" applyFont="1" applyFill="1" applyAlignment="1">
      <alignment shrinkToFit="1"/>
    </xf>
    <xf numFmtId="0" fontId="13" fillId="2" borderId="0" xfId="0" applyFont="1" applyFill="1" applyAlignment="1">
      <alignment horizontal="right"/>
    </xf>
    <xf numFmtId="0" fontId="13" fillId="2" borderId="0" xfId="6" applyFont="1" applyFill="1" applyAlignment="1">
      <alignment horizontal="center" vertical="center" wrapText="1" shrinkToFit="1"/>
    </xf>
    <xf numFmtId="0" fontId="9" fillId="2" borderId="0" xfId="6" applyFont="1" applyFill="1" applyAlignment="1">
      <alignment horizontal="center" vertical="center" wrapText="1"/>
    </xf>
    <xf numFmtId="176" fontId="51" fillId="2" borderId="0" xfId="6" applyNumberFormat="1" applyFont="1" applyFill="1" applyAlignment="1">
      <alignment horizontal="center" vertical="center" shrinkToFit="1"/>
    </xf>
    <xf numFmtId="176" fontId="51" fillId="2" borderId="0" xfId="6" applyNumberFormat="1" applyFont="1" applyFill="1" applyAlignment="1">
      <alignment horizontal="right" vertical="center" shrinkToFit="1"/>
    </xf>
    <xf numFmtId="0" fontId="9" fillId="2" borderId="0" xfId="6" applyFont="1" applyFill="1" applyAlignment="1">
      <alignment horizontal="center" vertical="center"/>
    </xf>
    <xf numFmtId="38" fontId="10" fillId="2" borderId="0" xfId="3" applyFont="1" applyFill="1" applyAlignment="1">
      <alignment horizontal="right" vertical="center"/>
    </xf>
    <xf numFmtId="0" fontId="41" fillId="0" borderId="0" xfId="0" applyFont="1" applyAlignment="1">
      <alignment horizontal="center" vertical="center"/>
    </xf>
    <xf numFmtId="0" fontId="12" fillId="2" borderId="13" xfId="0" applyFont="1" applyFill="1" applyBorder="1" applyAlignment="1">
      <alignment horizontal="center"/>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9" xfId="0" applyFont="1" applyFill="1" applyBorder="1" applyAlignment="1">
      <alignment vertical="center" wrapText="1"/>
    </xf>
    <xf numFmtId="0" fontId="9" fillId="5" borderId="0" xfId="0" applyFont="1" applyFill="1">
      <alignment vertical="center"/>
    </xf>
    <xf numFmtId="0" fontId="39" fillId="0" borderId="0" xfId="0" applyFont="1" applyAlignment="1">
      <alignment horizontal="left" vertical="center" indent="1" shrinkToFit="1"/>
    </xf>
    <xf numFmtId="0" fontId="52" fillId="2" borderId="0" xfId="0" applyFont="1" applyFill="1">
      <alignment vertical="center"/>
    </xf>
    <xf numFmtId="0" fontId="12" fillId="5" borderId="0" xfId="2" applyFont="1" applyFill="1" applyAlignment="1">
      <alignment horizontal="left" vertical="center" indent="1" shrinkToFit="1"/>
    </xf>
    <xf numFmtId="0" fontId="10" fillId="5" borderId="0" xfId="2" applyFont="1" applyFill="1" applyAlignment="1">
      <alignment horizontal="left" vertical="center" indent="1" shrinkToFit="1"/>
    </xf>
    <xf numFmtId="0" fontId="9" fillId="5" borderId="0" xfId="0" applyFont="1" applyFill="1" applyAlignment="1">
      <alignment horizontal="left" vertical="center" indent="1"/>
    </xf>
    <xf numFmtId="0" fontId="13" fillId="5" borderId="0" xfId="2" applyFont="1" applyFill="1" applyAlignment="1">
      <alignment horizontal="left" vertical="center" indent="1" shrinkToFit="1"/>
    </xf>
    <xf numFmtId="0" fontId="13" fillId="5" borderId="0" xfId="0" applyFont="1" applyFill="1" applyAlignment="1">
      <alignment horizontal="left" vertical="center" indent="1" shrinkToFit="1"/>
    </xf>
    <xf numFmtId="0" fontId="9" fillId="2" borderId="19" xfId="0" applyFont="1" applyFill="1" applyBorder="1" applyAlignment="1">
      <alignment vertical="center" wrapText="1"/>
    </xf>
    <xf numFmtId="0" fontId="9" fillId="2" borderId="25" xfId="0" applyFont="1" applyFill="1" applyBorder="1" applyAlignment="1">
      <alignment vertical="top" wrapText="1"/>
    </xf>
    <xf numFmtId="0" fontId="9" fillId="2" borderId="26" xfId="0" applyFont="1" applyFill="1" applyBorder="1" applyAlignment="1">
      <alignment vertical="top" wrapText="1"/>
    </xf>
    <xf numFmtId="0" fontId="9" fillId="4" borderId="0" xfId="0" applyFont="1" applyFill="1" applyAlignment="1">
      <alignment horizontal="center" vertical="center" shrinkToFit="1"/>
    </xf>
    <xf numFmtId="0" fontId="12" fillId="2" borderId="13" xfId="0" applyFont="1" applyFill="1" applyBorder="1">
      <alignment vertical="center"/>
    </xf>
    <xf numFmtId="0" fontId="9" fillId="2" borderId="44" xfId="6" applyFont="1" applyFill="1" applyBorder="1">
      <alignment vertical="center"/>
    </xf>
    <xf numFmtId="0" fontId="9" fillId="2" borderId="44" xfId="6" applyFont="1" applyFill="1" applyBorder="1" applyAlignment="1">
      <alignment horizontal="left" indent="1" shrinkToFit="1"/>
    </xf>
    <xf numFmtId="179" fontId="10" fillId="0" borderId="8" xfId="2" applyNumberFormat="1" applyFont="1" applyBorder="1">
      <alignment vertical="center"/>
    </xf>
    <xf numFmtId="0" fontId="9" fillId="2" borderId="0" xfId="0" applyFont="1" applyFill="1" applyAlignment="1">
      <alignment horizontal="left" indent="1" shrinkToFit="1"/>
    </xf>
    <xf numFmtId="0" fontId="53" fillId="2" borderId="0" xfId="0" applyFont="1" applyFill="1" applyAlignment="1">
      <alignment horizontal="left" vertical="center" indent="1"/>
    </xf>
    <xf numFmtId="0" fontId="54" fillId="2" borderId="0" xfId="0" applyFont="1" applyFill="1">
      <alignment vertical="center"/>
    </xf>
    <xf numFmtId="0" fontId="38" fillId="0" borderId="0" xfId="0" applyFont="1">
      <alignment vertical="center"/>
    </xf>
    <xf numFmtId="0" fontId="12" fillId="4" borderId="0" xfId="0" applyFont="1" applyFill="1" applyAlignment="1">
      <alignment horizontal="center" vertical="center" shrinkToFit="1"/>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5" borderId="0" xfId="0" applyFont="1" applyFill="1" applyAlignment="1">
      <alignment vertical="center" shrinkToFit="1"/>
    </xf>
    <xf numFmtId="0" fontId="9" fillId="5" borderId="0" xfId="0" applyFont="1" applyFill="1" applyAlignment="1">
      <alignment horizontal="center" vertical="center" shrinkToFit="1"/>
    </xf>
    <xf numFmtId="0" fontId="9" fillId="5" borderId="0" xfId="0" applyFont="1" applyFill="1" applyAlignment="1">
      <alignment horizontal="center" vertical="center"/>
    </xf>
    <xf numFmtId="0" fontId="25" fillId="2" borderId="0" xfId="6" applyFont="1" applyFill="1">
      <alignment vertical="center"/>
    </xf>
    <xf numFmtId="0" fontId="21" fillId="2" borderId="10" xfId="0" applyFont="1" applyFill="1" applyBorder="1" applyAlignment="1">
      <alignment vertical="top"/>
    </xf>
    <xf numFmtId="0" fontId="21" fillId="2" borderId="0" xfId="0" applyFont="1" applyFill="1" applyAlignment="1">
      <alignment vertical="top"/>
    </xf>
    <xf numFmtId="0" fontId="10" fillId="2" borderId="0" xfId="0" applyFont="1" applyFill="1" applyAlignment="1">
      <alignment vertical="center" wrapText="1"/>
    </xf>
    <xf numFmtId="0" fontId="12" fillId="2" borderId="13" xfId="0" applyFont="1" applyFill="1" applyBorder="1" applyAlignment="1">
      <alignment horizontal="left"/>
    </xf>
    <xf numFmtId="0" fontId="9" fillId="2" borderId="0" xfId="0" applyFont="1" applyFill="1" applyAlignment="1">
      <alignment horizontal="left"/>
    </xf>
    <xf numFmtId="38" fontId="58" fillId="2" borderId="1" xfId="3" applyFont="1" applyFill="1" applyBorder="1" applyAlignment="1">
      <alignment vertical="center" wrapText="1"/>
    </xf>
    <xf numFmtId="38" fontId="58" fillId="2" borderId="18" xfId="3" applyFont="1" applyFill="1" applyBorder="1" applyAlignment="1">
      <alignment vertical="center" wrapText="1"/>
    </xf>
    <xf numFmtId="0" fontId="13" fillId="2" borderId="67" xfId="6" applyFont="1" applyFill="1" applyBorder="1" applyAlignment="1">
      <alignment horizontal="center" vertical="center" wrapText="1"/>
    </xf>
    <xf numFmtId="0" fontId="13" fillId="2" borderId="68" xfId="6" applyFont="1" applyFill="1" applyBorder="1" applyAlignment="1">
      <alignment horizontal="center" vertical="center" wrapText="1"/>
    </xf>
    <xf numFmtId="38" fontId="58" fillId="2" borderId="72" xfId="3" applyFont="1" applyFill="1" applyBorder="1" applyAlignment="1">
      <alignment vertical="center" wrapText="1"/>
    </xf>
    <xf numFmtId="38" fontId="58" fillId="2" borderId="74" xfId="3" applyFont="1" applyFill="1" applyBorder="1" applyAlignment="1">
      <alignment vertical="center" wrapText="1"/>
    </xf>
    <xf numFmtId="38" fontId="58" fillId="5" borderId="76" xfId="3" applyFont="1" applyFill="1" applyBorder="1" applyAlignment="1">
      <alignment vertical="center" wrapText="1"/>
    </xf>
    <xf numFmtId="38" fontId="58" fillId="5" borderId="77" xfId="3" applyFont="1" applyFill="1" applyBorder="1" applyAlignment="1">
      <alignment vertical="center" wrapText="1"/>
    </xf>
    <xf numFmtId="0" fontId="60" fillId="2" borderId="67" xfId="6" applyFont="1" applyFill="1" applyBorder="1" applyAlignment="1">
      <alignment horizontal="center" vertical="center" wrapText="1"/>
    </xf>
    <xf numFmtId="0" fontId="60" fillId="2" borderId="68" xfId="6" applyFont="1" applyFill="1" applyBorder="1" applyAlignment="1">
      <alignment horizontal="center" vertical="center" wrapText="1"/>
    </xf>
    <xf numFmtId="38" fontId="61" fillId="2" borderId="72" xfId="3" applyFont="1" applyFill="1" applyBorder="1" applyAlignment="1">
      <alignment vertical="center" wrapText="1"/>
    </xf>
    <xf numFmtId="38" fontId="61" fillId="2" borderId="1" xfId="3" applyFont="1" applyFill="1" applyBorder="1" applyAlignment="1">
      <alignment vertical="center" wrapText="1"/>
    </xf>
    <xf numFmtId="38" fontId="61" fillId="2" borderId="74" xfId="3" applyFont="1" applyFill="1" applyBorder="1" applyAlignment="1">
      <alignment vertical="center" wrapText="1"/>
    </xf>
    <xf numFmtId="38" fontId="61" fillId="2" borderId="18" xfId="3" applyFont="1" applyFill="1" applyBorder="1" applyAlignment="1">
      <alignment vertical="center" wrapText="1"/>
    </xf>
    <xf numFmtId="38" fontId="61" fillId="5" borderId="76" xfId="3" applyFont="1" applyFill="1" applyBorder="1" applyAlignment="1">
      <alignment vertical="center" wrapText="1"/>
    </xf>
    <xf numFmtId="38" fontId="61" fillId="5" borderId="77" xfId="3" applyFont="1" applyFill="1" applyBorder="1" applyAlignment="1">
      <alignment vertical="center" wrapText="1"/>
    </xf>
    <xf numFmtId="0" fontId="9" fillId="2" borderId="64" xfId="0" applyFont="1" applyFill="1" applyBorder="1" applyAlignment="1">
      <alignment horizontal="center" vertical="center"/>
    </xf>
    <xf numFmtId="0" fontId="21" fillId="2" borderId="0" xfId="0" applyFont="1" applyFill="1" applyAlignment="1"/>
    <xf numFmtId="179" fontId="53" fillId="2" borderId="0" xfId="0" applyNumberFormat="1" applyFont="1" applyFill="1">
      <alignment vertical="center"/>
    </xf>
    <xf numFmtId="0" fontId="18" fillId="2" borderId="0" xfId="0" applyFont="1" applyFill="1">
      <alignment vertical="center"/>
    </xf>
    <xf numFmtId="0" fontId="3" fillId="0" borderId="0" xfId="2">
      <alignment vertical="center"/>
    </xf>
    <xf numFmtId="0" fontId="33" fillId="0" borderId="0" xfId="2" applyFont="1">
      <alignment vertical="center"/>
    </xf>
    <xf numFmtId="0" fontId="33" fillId="0" borderId="0" xfId="2" applyFont="1" applyAlignment="1">
      <alignment horizontal="center" vertical="center"/>
    </xf>
    <xf numFmtId="0" fontId="9" fillId="0" borderId="0" xfId="2" applyFont="1">
      <alignment vertical="center"/>
    </xf>
    <xf numFmtId="0" fontId="15" fillId="2" borderId="0" xfId="0" applyFont="1" applyFill="1" applyAlignment="1">
      <alignment horizontal="left" vertical="center"/>
    </xf>
    <xf numFmtId="0" fontId="21" fillId="2" borderId="0" xfId="6" applyFont="1" applyFill="1">
      <alignment vertical="center"/>
    </xf>
    <xf numFmtId="0" fontId="9" fillId="2" borderId="39" xfId="6" applyFont="1" applyFill="1" applyBorder="1">
      <alignment vertical="center"/>
    </xf>
    <xf numFmtId="0" fontId="9" fillId="0" borderId="0" xfId="0" applyFont="1" applyAlignment="1">
      <alignment horizontal="center" vertical="center"/>
    </xf>
    <xf numFmtId="0" fontId="10" fillId="0" borderId="0" xfId="0" applyFont="1" applyAlignment="1">
      <alignment horizontal="left" vertical="center" indent="1" shrinkToFit="1"/>
    </xf>
    <xf numFmtId="0" fontId="9" fillId="0" borderId="0" xfId="0" applyFont="1" applyAlignment="1">
      <alignment horizontal="right" vertical="center"/>
    </xf>
    <xf numFmtId="0" fontId="9" fillId="0" borderId="52" xfId="0" applyFont="1" applyBorder="1" applyAlignment="1">
      <alignment horizontal="center" vertical="center"/>
    </xf>
    <xf numFmtId="0" fontId="12" fillId="0" borderId="53" xfId="0" applyFont="1" applyBorder="1" applyAlignment="1">
      <alignment horizontal="center" vertical="center" shrinkToFit="1"/>
    </xf>
    <xf numFmtId="0" fontId="12" fillId="0" borderId="62" xfId="0" applyFont="1" applyBorder="1" applyAlignment="1">
      <alignment horizontal="center" vertical="center" shrinkToFit="1"/>
    </xf>
    <xf numFmtId="0" fontId="12" fillId="0" borderId="27" xfId="0" applyFont="1" applyBorder="1" applyAlignment="1">
      <alignment horizontal="center" vertical="center"/>
    </xf>
    <xf numFmtId="3" fontId="13" fillId="0" borderId="16" xfId="0" applyNumberFormat="1" applyFont="1" applyBorder="1" applyAlignment="1">
      <alignment vertical="center" shrinkToFit="1"/>
    </xf>
    <xf numFmtId="3" fontId="13" fillId="0" borderId="37" xfId="0" applyNumberFormat="1" applyFont="1" applyBorder="1" applyAlignment="1">
      <alignment vertical="center" shrinkToFit="1"/>
    </xf>
    <xf numFmtId="0" fontId="12" fillId="0" borderId="27" xfId="0" applyFont="1" applyBorder="1" applyAlignment="1">
      <alignment horizontal="center" vertical="center" shrinkToFit="1"/>
    </xf>
    <xf numFmtId="0" fontId="12" fillId="0" borderId="29" xfId="0" applyFont="1" applyBorder="1" applyAlignment="1">
      <alignment horizontal="center" vertical="center" shrinkToFit="1"/>
    </xf>
    <xf numFmtId="3" fontId="13" fillId="0" borderId="17" xfId="0" applyNumberFormat="1" applyFont="1" applyBorder="1" applyAlignment="1">
      <alignment vertical="center" shrinkToFit="1"/>
    </xf>
    <xf numFmtId="3" fontId="13" fillId="0" borderId="57" xfId="0" applyNumberFormat="1" applyFont="1" applyBorder="1" applyAlignment="1">
      <alignment vertical="center" shrinkToFit="1"/>
    </xf>
    <xf numFmtId="0" fontId="12" fillId="0" borderId="52" xfId="0" applyFont="1" applyBorder="1" applyAlignment="1">
      <alignment horizontal="center" vertical="center" shrinkToFit="1"/>
    </xf>
    <xf numFmtId="0" fontId="13" fillId="0" borderId="0" xfId="0" applyFont="1" applyAlignment="1">
      <alignment horizontal="center" vertical="center"/>
    </xf>
    <xf numFmtId="3" fontId="13" fillId="0" borderId="0" xfId="0" applyNumberFormat="1" applyFont="1" applyAlignment="1">
      <alignment horizontal="right" vertical="center"/>
    </xf>
    <xf numFmtId="0" fontId="13" fillId="0" borderId="0" xfId="0" applyFont="1" applyAlignment="1">
      <alignment horizontal="center" vertical="center" textRotation="255"/>
    </xf>
    <xf numFmtId="0" fontId="13" fillId="0" borderId="0" xfId="0" applyFont="1" applyAlignment="1">
      <alignment horizontal="center" vertical="center" shrinkToFit="1"/>
    </xf>
    <xf numFmtId="3" fontId="13" fillId="0" borderId="0" xfId="0" applyNumberFormat="1" applyFont="1" applyAlignment="1">
      <alignment horizontal="right" vertical="center" shrinkToFit="1"/>
    </xf>
    <xf numFmtId="3" fontId="13" fillId="5" borderId="63" xfId="0" applyNumberFormat="1" applyFont="1" applyFill="1" applyBorder="1" applyAlignment="1">
      <alignment vertical="center" shrinkToFit="1"/>
    </xf>
    <xf numFmtId="3" fontId="13" fillId="5" borderId="3" xfId="0" applyNumberFormat="1" applyFont="1" applyFill="1" applyBorder="1" applyAlignment="1">
      <alignment vertical="center" shrinkToFit="1"/>
    </xf>
    <xf numFmtId="0" fontId="12" fillId="5" borderId="2" xfId="0" applyFont="1" applyFill="1" applyBorder="1" applyAlignment="1">
      <alignment horizontal="center" vertical="center" shrinkToFit="1"/>
    </xf>
    <xf numFmtId="179" fontId="9" fillId="0" borderId="0" xfId="0" applyNumberFormat="1" applyFont="1">
      <alignment vertical="center"/>
    </xf>
    <xf numFmtId="0" fontId="22" fillId="0" borderId="0" xfId="0" applyFont="1" applyAlignment="1">
      <alignment horizontal="right" vertical="center"/>
    </xf>
    <xf numFmtId="0" fontId="12" fillId="5" borderId="91" xfId="0" applyFont="1" applyFill="1" applyBorder="1" applyAlignment="1">
      <alignment horizontal="center" vertical="center" shrinkToFit="1"/>
    </xf>
    <xf numFmtId="3" fontId="13" fillId="5" borderId="92" xfId="0" applyNumberFormat="1" applyFont="1" applyFill="1" applyBorder="1" applyAlignment="1">
      <alignment vertical="center" shrinkToFit="1"/>
    </xf>
    <xf numFmtId="3" fontId="13" fillId="5" borderId="23" xfId="0" applyNumberFormat="1" applyFont="1" applyFill="1" applyBorder="1" applyAlignment="1">
      <alignment vertical="center" shrinkToFit="1"/>
    </xf>
    <xf numFmtId="3" fontId="13" fillId="5" borderId="1" xfId="0" applyNumberFormat="1" applyFont="1" applyFill="1" applyBorder="1" applyAlignment="1">
      <alignment vertical="center" shrinkToFit="1"/>
    </xf>
    <xf numFmtId="0" fontId="33" fillId="0" borderId="0" xfId="0" applyFont="1" applyAlignment="1">
      <alignment horizontal="right" vertical="center"/>
    </xf>
    <xf numFmtId="0" fontId="53" fillId="2" borderId="0" xfId="0" applyFont="1" applyFill="1">
      <alignment vertical="center"/>
    </xf>
    <xf numFmtId="0" fontId="53" fillId="2" borderId="0" xfId="0" applyFont="1" applyFill="1" applyAlignment="1">
      <alignment horizontal="center" vertical="center"/>
    </xf>
    <xf numFmtId="0" fontId="53" fillId="2" borderId="0" xfId="0" applyFont="1" applyFill="1" applyAlignment="1">
      <alignment vertical="center" wrapText="1"/>
    </xf>
    <xf numFmtId="0" fontId="9" fillId="2" borderId="93" xfId="0" applyFont="1" applyFill="1" applyBorder="1" applyAlignment="1"/>
    <xf numFmtId="0" fontId="9" fillId="2" borderId="0" xfId="0" applyFont="1" applyFill="1" applyAlignment="1">
      <alignment horizontal="right"/>
    </xf>
    <xf numFmtId="0" fontId="18" fillId="2" borderId="5" xfId="0" applyFont="1" applyFill="1" applyBorder="1">
      <alignment vertical="center"/>
    </xf>
    <xf numFmtId="179" fontId="9" fillId="2" borderId="39" xfId="0" applyNumberFormat="1" applyFont="1" applyFill="1" applyBorder="1">
      <alignment vertical="center"/>
    </xf>
    <xf numFmtId="0" fontId="62" fillId="0" borderId="0" xfId="2" applyFont="1" applyAlignment="1">
      <alignment horizontal="center" vertical="center"/>
    </xf>
    <xf numFmtId="179" fontId="47" fillId="0" borderId="0" xfId="8" applyNumberFormat="1" applyFont="1" applyAlignment="1">
      <alignment vertical="center"/>
    </xf>
    <xf numFmtId="0" fontId="62" fillId="0" borderId="0" xfId="2" applyFont="1">
      <alignment vertical="center"/>
    </xf>
    <xf numFmtId="0" fontId="65" fillId="0" borderId="0" xfId="2" applyFont="1">
      <alignment vertical="center"/>
    </xf>
    <xf numFmtId="0" fontId="66" fillId="0" borderId="0" xfId="2" applyFont="1">
      <alignment vertical="center"/>
    </xf>
    <xf numFmtId="0" fontId="33" fillId="0" borderId="0" xfId="2" applyFont="1" applyAlignment="1">
      <alignment horizontal="right" vertical="center"/>
    </xf>
    <xf numFmtId="0" fontId="68" fillId="0" borderId="89" xfId="2" applyFont="1" applyBorder="1" applyAlignment="1">
      <alignment horizontal="center" vertical="center" wrapText="1"/>
    </xf>
    <xf numFmtId="0" fontId="68" fillId="0" borderId="64" xfId="2" applyFont="1" applyBorder="1" applyAlignment="1">
      <alignment horizontal="center" vertical="center" wrapText="1"/>
    </xf>
    <xf numFmtId="0" fontId="66" fillId="0" borderId="64" xfId="2" applyFont="1" applyBorder="1" applyAlignment="1">
      <alignment horizontal="center" vertical="center"/>
    </xf>
    <xf numFmtId="0" fontId="66" fillId="0" borderId="97" xfId="2" applyFont="1" applyBorder="1" applyAlignment="1">
      <alignment horizontal="center" vertical="center" wrapText="1"/>
    </xf>
    <xf numFmtId="177" fontId="65" fillId="0" borderId="98" xfId="2" applyNumberFormat="1" applyFont="1" applyBorder="1">
      <alignment vertical="center"/>
    </xf>
    <xf numFmtId="0" fontId="66" fillId="0" borderId="100" xfId="2" applyFont="1" applyBorder="1" applyAlignment="1">
      <alignment horizontal="center" vertical="center" wrapText="1"/>
    </xf>
    <xf numFmtId="177" fontId="65" fillId="0" borderId="101" xfId="2" applyNumberFormat="1" applyFont="1" applyBorder="1">
      <alignment vertical="center"/>
    </xf>
    <xf numFmtId="0" fontId="66" fillId="0" borderId="102" xfId="2" applyFont="1" applyBorder="1" applyAlignment="1">
      <alignment horizontal="center" vertical="center" wrapText="1"/>
    </xf>
    <xf numFmtId="177" fontId="65" fillId="0" borderId="103" xfId="2" applyNumberFormat="1" applyFont="1" applyBorder="1">
      <alignment vertical="center"/>
    </xf>
    <xf numFmtId="0" fontId="40" fillId="0" borderId="0" xfId="2" applyFont="1">
      <alignment vertical="center"/>
    </xf>
    <xf numFmtId="0" fontId="66" fillId="0" borderId="0" xfId="9" applyFont="1">
      <alignment vertical="center"/>
    </xf>
    <xf numFmtId="0" fontId="66" fillId="0" borderId="0" xfId="9" applyFont="1" applyAlignment="1">
      <alignment horizontal="center" vertical="center" shrinkToFit="1"/>
    </xf>
    <xf numFmtId="179" fontId="66" fillId="0" borderId="0" xfId="8" applyNumberFormat="1" applyFont="1" applyAlignment="1">
      <alignment horizontal="center" vertical="center"/>
    </xf>
    <xf numFmtId="38" fontId="66" fillId="0" borderId="0" xfId="8" applyFont="1">
      <alignment vertical="center"/>
    </xf>
    <xf numFmtId="0" fontId="66" fillId="0" borderId="0" xfId="9" applyFont="1" applyAlignment="1">
      <alignment horizontal="center" vertical="center"/>
    </xf>
    <xf numFmtId="38" fontId="70" fillId="0" borderId="0" xfId="8" applyFont="1" applyAlignment="1">
      <alignment horizontal="right" vertical="center"/>
    </xf>
    <xf numFmtId="0" fontId="69" fillId="0" borderId="18" xfId="9" applyFont="1" applyBorder="1" applyAlignment="1">
      <alignment horizontal="center" vertical="center"/>
    </xf>
    <xf numFmtId="0" fontId="69" fillId="0" borderId="18" xfId="9" applyFont="1" applyBorder="1" applyAlignment="1">
      <alignment horizontal="center" vertical="center" shrinkToFit="1"/>
    </xf>
    <xf numFmtId="38" fontId="69" fillId="0" borderId="0" xfId="8" applyFont="1" applyBorder="1" applyAlignment="1">
      <alignment horizontal="center" vertical="center"/>
    </xf>
    <xf numFmtId="0" fontId="69" fillId="0" borderId="0" xfId="9" applyFont="1">
      <alignment vertical="center"/>
    </xf>
    <xf numFmtId="0" fontId="69" fillId="0" borderId="104" xfId="9" applyFont="1" applyBorder="1" applyAlignment="1">
      <alignment horizontal="center" vertical="center"/>
    </xf>
    <xf numFmtId="0" fontId="69" fillId="0" borderId="104" xfId="9" applyFont="1" applyBorder="1" applyAlignment="1">
      <alignment horizontal="center" vertical="center" shrinkToFit="1"/>
    </xf>
    <xf numFmtId="38" fontId="69" fillId="0" borderId="18" xfId="8" applyFont="1" applyBorder="1" applyAlignment="1">
      <alignment horizontal="center" vertical="center"/>
    </xf>
    <xf numFmtId="0" fontId="69" fillId="0" borderId="86" xfId="9" applyFont="1" applyBorder="1" applyAlignment="1">
      <alignment horizontal="center" vertical="center"/>
    </xf>
    <xf numFmtId="0" fontId="69" fillId="0" borderId="86" xfId="9" applyFont="1" applyBorder="1" applyAlignment="1">
      <alignment horizontal="center" vertical="center" shrinkToFit="1"/>
    </xf>
    <xf numFmtId="38" fontId="69" fillId="0" borderId="86" xfId="8" applyFont="1" applyBorder="1" applyAlignment="1">
      <alignment horizontal="center" vertical="center"/>
    </xf>
    <xf numFmtId="0" fontId="69" fillId="0" borderId="2" xfId="9" applyFont="1" applyBorder="1" applyAlignment="1">
      <alignment horizontal="center" vertical="center" shrinkToFit="1"/>
    </xf>
    <xf numFmtId="38" fontId="69" fillId="0" borderId="2" xfId="8" applyFont="1" applyBorder="1" applyAlignment="1">
      <alignment vertical="center" shrinkToFit="1"/>
    </xf>
    <xf numFmtId="38" fontId="69" fillId="0" borderId="0" xfId="8" applyFont="1" applyBorder="1" applyAlignment="1">
      <alignment vertical="center" shrinkToFit="1"/>
    </xf>
    <xf numFmtId="0" fontId="69" fillId="0" borderId="63" xfId="9" applyFont="1" applyBorder="1" applyAlignment="1">
      <alignment horizontal="center" vertical="center" shrinkToFit="1"/>
    </xf>
    <xf numFmtId="38" fontId="69" fillId="0" borderId="63" xfId="8" applyFont="1" applyBorder="1" applyAlignment="1">
      <alignment vertical="center" shrinkToFit="1"/>
    </xf>
    <xf numFmtId="0" fontId="69" fillId="0" borderId="105" xfId="9" applyFont="1" applyBorder="1" applyAlignment="1">
      <alignment horizontal="center" vertical="center" shrinkToFit="1"/>
    </xf>
    <xf numFmtId="0" fontId="69" fillId="0" borderId="106" xfId="9" applyFont="1" applyBorder="1" applyAlignment="1">
      <alignment horizontal="center" vertical="center" shrinkToFit="1"/>
    </xf>
    <xf numFmtId="38" fontId="69" fillId="0" borderId="63" xfId="8" applyFont="1" applyFill="1" applyBorder="1" applyAlignment="1">
      <alignment vertical="center" shrinkToFit="1"/>
    </xf>
    <xf numFmtId="38" fontId="69" fillId="0" borderId="0" xfId="8" applyFont="1" applyFill="1" applyBorder="1" applyAlignment="1">
      <alignment vertical="center" shrinkToFit="1"/>
    </xf>
    <xf numFmtId="0" fontId="69" fillId="0" borderId="106" xfId="9" applyFont="1" applyBorder="1" applyAlignment="1">
      <alignment vertical="center" shrinkToFit="1"/>
    </xf>
    <xf numFmtId="0" fontId="69" fillId="0" borderId="104" xfId="9" applyFont="1" applyBorder="1" applyAlignment="1">
      <alignment vertical="center" shrinkToFit="1"/>
    </xf>
    <xf numFmtId="0" fontId="70" fillId="0" borderId="104" xfId="9" applyFont="1" applyBorder="1" applyAlignment="1">
      <alignment horizontal="center" vertical="center" shrinkToFit="1"/>
    </xf>
    <xf numFmtId="38" fontId="69" fillId="0" borderId="105" xfId="8" applyFont="1" applyBorder="1" applyAlignment="1">
      <alignment vertical="center" shrinkToFit="1"/>
    </xf>
    <xf numFmtId="38" fontId="69" fillId="0" borderId="106" xfId="8" applyFont="1" applyBorder="1" applyAlignment="1">
      <alignment vertical="center" shrinkToFit="1"/>
    </xf>
    <xf numFmtId="0" fontId="69" fillId="0" borderId="3" xfId="9" applyFont="1" applyBorder="1" applyAlignment="1">
      <alignment horizontal="center" vertical="center" shrinkToFit="1"/>
    </xf>
    <xf numFmtId="38" fontId="69" fillId="0" borderId="3" xfId="8" applyFont="1" applyBorder="1" applyAlignment="1">
      <alignment vertical="center" shrinkToFit="1"/>
    </xf>
    <xf numFmtId="0" fontId="69" fillId="0" borderId="0" xfId="9" applyFont="1" applyAlignment="1">
      <alignment horizontal="center" vertical="center" shrinkToFit="1"/>
    </xf>
    <xf numFmtId="38" fontId="69" fillId="0" borderId="0" xfId="8" applyFont="1">
      <alignment vertical="center"/>
    </xf>
    <xf numFmtId="0" fontId="62" fillId="0" borderId="0" xfId="9" applyFont="1">
      <alignment vertical="center"/>
    </xf>
    <xf numFmtId="0" fontId="3" fillId="0" borderId="0" xfId="2" applyAlignment="1">
      <alignment horizontal="center" vertical="center"/>
    </xf>
    <xf numFmtId="0" fontId="65" fillId="0" borderId="0" xfId="9" applyFont="1">
      <alignment vertical="center"/>
    </xf>
    <xf numFmtId="38" fontId="33" fillId="0" borderId="1" xfId="4" applyFont="1" applyBorder="1" applyAlignment="1">
      <alignment horizontal="center" vertical="center"/>
    </xf>
    <xf numFmtId="38" fontId="54" fillId="0" borderId="0" xfId="4" applyFont="1" applyBorder="1" applyAlignment="1">
      <alignment horizontal="center"/>
    </xf>
    <xf numFmtId="38" fontId="33" fillId="0" borderId="0" xfId="4" applyFont="1" applyAlignment="1">
      <alignment horizontal="center" vertical="center"/>
    </xf>
    <xf numFmtId="38" fontId="33" fillId="0" borderId="108" xfId="4" applyFont="1" applyBorder="1" applyAlignment="1">
      <alignment horizontal="center" vertical="center"/>
    </xf>
    <xf numFmtId="38" fontId="33" fillId="0" borderId="109" xfId="4" applyFont="1" applyBorder="1" applyAlignment="1">
      <alignment horizontal="center" vertical="center"/>
    </xf>
    <xf numFmtId="38" fontId="33" fillId="0" borderId="110" xfId="4" applyFont="1" applyBorder="1" applyAlignment="1">
      <alignment horizontal="center" vertical="center"/>
    </xf>
    <xf numFmtId="38" fontId="33" fillId="0" borderId="111" xfId="4" applyFont="1" applyBorder="1" applyAlignment="1">
      <alignment horizontal="center" vertical="center"/>
    </xf>
    <xf numFmtId="38" fontId="33" fillId="0" borderId="0" xfId="4" applyFont="1" applyBorder="1" applyAlignment="1">
      <alignment horizontal="center" vertical="center"/>
    </xf>
    <xf numFmtId="38" fontId="33" fillId="0" borderId="112" xfId="4" applyFont="1" applyFill="1" applyBorder="1" applyAlignment="1">
      <alignment horizontal="center" vertical="center"/>
    </xf>
    <xf numFmtId="38" fontId="33" fillId="0" borderId="113" xfId="4" applyFont="1" applyBorder="1" applyAlignment="1">
      <alignment horizontal="center" vertical="center"/>
    </xf>
    <xf numFmtId="38" fontId="33" fillId="0" borderId="113" xfId="4" applyFont="1" applyBorder="1" applyAlignment="1">
      <alignment horizontal="right" vertical="center"/>
    </xf>
    <xf numFmtId="38" fontId="33" fillId="0" borderId="114" xfId="4" applyFont="1" applyBorder="1" applyAlignment="1">
      <alignment horizontal="right" vertical="center"/>
    </xf>
    <xf numFmtId="38" fontId="33" fillId="0" borderId="0" xfId="4" applyFont="1" applyBorder="1" applyAlignment="1">
      <alignment vertical="center"/>
    </xf>
    <xf numFmtId="38" fontId="33" fillId="0" borderId="112" xfId="4" applyFont="1" applyBorder="1" applyAlignment="1">
      <alignment horizontal="center" vertical="center"/>
    </xf>
    <xf numFmtId="38" fontId="33" fillId="0" borderId="113" xfId="4" applyFont="1" applyBorder="1" applyAlignment="1">
      <alignment vertical="center"/>
    </xf>
    <xf numFmtId="38" fontId="33" fillId="0" borderId="114" xfId="4" applyFont="1" applyBorder="1" applyAlignment="1">
      <alignment vertical="center"/>
    </xf>
    <xf numFmtId="38" fontId="69" fillId="0" borderId="87" xfId="4" applyFont="1" applyFill="1" applyBorder="1" applyAlignment="1">
      <alignment horizontal="center" vertical="center"/>
    </xf>
    <xf numFmtId="38" fontId="69" fillId="0" borderId="84" xfId="4" applyFont="1" applyFill="1" applyBorder="1" applyAlignment="1">
      <alignment horizontal="center" vertical="center"/>
    </xf>
    <xf numFmtId="38" fontId="69" fillId="0" borderId="115" xfId="4" applyFont="1" applyFill="1" applyBorder="1" applyAlignment="1">
      <alignment horizontal="center" vertical="center"/>
    </xf>
    <xf numFmtId="38" fontId="69" fillId="0" borderId="88" xfId="4" applyFont="1" applyFill="1" applyBorder="1" applyAlignment="1">
      <alignment horizontal="center" vertical="center"/>
    </xf>
    <xf numFmtId="38" fontId="69" fillId="0" borderId="88" xfId="4" applyFont="1" applyFill="1" applyBorder="1" applyAlignment="1">
      <alignment vertical="center" shrinkToFit="1"/>
    </xf>
    <xf numFmtId="38" fontId="69" fillId="0" borderId="116" xfId="4" applyFont="1" applyFill="1" applyBorder="1" applyAlignment="1">
      <alignment vertical="center" shrinkToFit="1"/>
    </xf>
    <xf numFmtId="38" fontId="33" fillId="0" borderId="117" xfId="4" applyFont="1" applyBorder="1" applyAlignment="1">
      <alignment horizontal="center" vertical="center"/>
    </xf>
    <xf numFmtId="38" fontId="33" fillId="0" borderId="16" xfId="4" applyFont="1" applyBorder="1" applyAlignment="1">
      <alignment horizontal="center" vertical="center"/>
    </xf>
    <xf numFmtId="38" fontId="33" fillId="3" borderId="16" xfId="4" applyFont="1" applyFill="1" applyBorder="1" applyAlignment="1">
      <alignment horizontal="center" vertical="center"/>
    </xf>
    <xf numFmtId="38" fontId="33" fillId="0" borderId="16" xfId="4" applyFont="1" applyBorder="1" applyAlignment="1">
      <alignment horizontal="right" vertical="center"/>
    </xf>
    <xf numFmtId="38" fontId="33" fillId="0" borderId="118" xfId="4" applyFont="1" applyBorder="1" applyAlignment="1">
      <alignment horizontal="right" vertical="center"/>
    </xf>
    <xf numFmtId="38" fontId="33" fillId="0" borderId="16" xfId="4" applyFont="1" applyBorder="1" applyAlignment="1">
      <alignment vertical="center"/>
    </xf>
    <xf numFmtId="38" fontId="33" fillId="0" borderId="118" xfId="4" applyFont="1" applyBorder="1" applyAlignment="1">
      <alignment vertical="center"/>
    </xf>
    <xf numFmtId="38" fontId="33" fillId="0" borderId="119" xfId="4" applyFont="1" applyBorder="1" applyAlignment="1">
      <alignment horizontal="center" vertical="center"/>
    </xf>
    <xf numFmtId="38" fontId="33" fillId="0" borderId="17" xfId="4" applyFont="1" applyBorder="1" applyAlignment="1">
      <alignment horizontal="center" vertical="center"/>
    </xf>
    <xf numFmtId="38" fontId="33" fillId="0" borderId="17" xfId="4" applyFont="1" applyBorder="1" applyAlignment="1">
      <alignment horizontal="right" vertical="center"/>
    </xf>
    <xf numFmtId="38" fontId="33" fillId="0" borderId="120" xfId="4" applyFont="1" applyBorder="1" applyAlignment="1">
      <alignment horizontal="right" vertical="center"/>
    </xf>
    <xf numFmtId="38" fontId="54" fillId="0" borderId="0" xfId="4" applyFont="1">
      <alignment vertical="center"/>
    </xf>
    <xf numFmtId="38" fontId="33" fillId="0" borderId="0" xfId="4" applyFont="1">
      <alignment vertical="center"/>
    </xf>
    <xf numFmtId="38" fontId="33" fillId="0" borderId="0" xfId="4" applyFont="1" applyFill="1">
      <alignment vertical="center"/>
    </xf>
    <xf numFmtId="38" fontId="33" fillId="0" borderId="121" xfId="4" applyFont="1" applyBorder="1" applyAlignment="1">
      <alignment horizontal="center" vertical="center"/>
    </xf>
    <xf numFmtId="38" fontId="33" fillId="0" borderId="122" xfId="4" applyFont="1" applyBorder="1" applyAlignment="1">
      <alignment horizontal="center" vertical="center"/>
    </xf>
    <xf numFmtId="38" fontId="33" fillId="0" borderId="122" xfId="4" applyFont="1" applyBorder="1" applyAlignment="1">
      <alignment horizontal="right" vertical="center"/>
    </xf>
    <xf numFmtId="38" fontId="33" fillId="0" borderId="123" xfId="4" applyFont="1" applyBorder="1" applyAlignment="1">
      <alignment horizontal="right" vertical="center"/>
    </xf>
    <xf numFmtId="38" fontId="38" fillId="0" borderId="0" xfId="4" applyFont="1" applyFill="1">
      <alignment vertical="center"/>
    </xf>
    <xf numFmtId="38" fontId="43" fillId="0" borderId="0" xfId="4" applyFont="1" applyFill="1">
      <alignment vertical="center"/>
    </xf>
    <xf numFmtId="38" fontId="43" fillId="0" borderId="0" xfId="4" applyFont="1">
      <alignment vertical="center"/>
    </xf>
    <xf numFmtId="38" fontId="33" fillId="0" borderId="91" xfId="4" applyFont="1" applyBorder="1" applyAlignment="1">
      <alignment horizontal="center" vertical="center"/>
    </xf>
    <xf numFmtId="38" fontId="33" fillId="0" borderId="92" xfId="4" applyFont="1" applyBorder="1" applyAlignment="1">
      <alignment horizontal="center" vertical="center"/>
    </xf>
    <xf numFmtId="38" fontId="33" fillId="0" borderId="23" xfId="4" applyFont="1" applyBorder="1" applyAlignment="1">
      <alignment horizontal="center" vertical="center"/>
    </xf>
    <xf numFmtId="38" fontId="33" fillId="0" borderId="124" xfId="4" applyFont="1" applyBorder="1" applyAlignment="1">
      <alignment horizontal="center" vertical="center"/>
    </xf>
    <xf numFmtId="38" fontId="33" fillId="0" borderId="125" xfId="4" applyFont="1" applyBorder="1" applyAlignment="1">
      <alignment horizontal="center" vertical="center"/>
    </xf>
    <xf numFmtId="38" fontId="33" fillId="0" borderId="126" xfId="4" applyFont="1" applyBorder="1" applyAlignment="1">
      <alignment horizontal="center" vertical="center"/>
    </xf>
    <xf numFmtId="38" fontId="33" fillId="3" borderId="126" xfId="4" applyFont="1" applyFill="1" applyBorder="1" applyAlignment="1">
      <alignment horizontal="center" vertical="center"/>
    </xf>
    <xf numFmtId="38" fontId="33" fillId="0" borderId="126" xfId="4" applyFont="1" applyBorder="1" applyAlignment="1">
      <alignment horizontal="right" vertical="center"/>
    </xf>
    <xf numFmtId="38" fontId="33" fillId="0" borderId="127" xfId="4" applyFont="1" applyBorder="1" applyAlignment="1">
      <alignment horizontal="right" vertical="center"/>
    </xf>
    <xf numFmtId="38" fontId="33" fillId="7" borderId="86" xfId="4" applyFont="1" applyFill="1" applyBorder="1" applyAlignment="1">
      <alignment horizontal="center" vertical="center"/>
    </xf>
    <xf numFmtId="38" fontId="33" fillId="7" borderId="86" xfId="4" applyFont="1" applyFill="1" applyBorder="1" applyAlignment="1">
      <alignment vertical="center" shrinkToFit="1"/>
    </xf>
    <xf numFmtId="38" fontId="33" fillId="7" borderId="1" xfId="4" applyFont="1" applyFill="1" applyBorder="1" applyAlignment="1">
      <alignment horizontal="center" vertical="center"/>
    </xf>
    <xf numFmtId="38" fontId="33" fillId="3" borderId="1" xfId="4" applyFont="1" applyFill="1" applyBorder="1" applyAlignment="1">
      <alignment horizontal="center" vertical="center"/>
    </xf>
    <xf numFmtId="38" fontId="33" fillId="7" borderId="1" xfId="4" applyFont="1" applyFill="1" applyBorder="1" applyAlignment="1">
      <alignment vertical="center" shrinkToFit="1"/>
    </xf>
    <xf numFmtId="38" fontId="33" fillId="0" borderId="1" xfId="4" applyFont="1" applyFill="1" applyBorder="1" applyAlignment="1">
      <alignment horizontal="center" vertical="center"/>
    </xf>
    <xf numFmtId="38" fontId="33" fillId="0" borderId="1" xfId="4" applyFont="1" applyFill="1" applyBorder="1" applyAlignment="1">
      <alignment vertical="center" shrinkToFit="1"/>
    </xf>
    <xf numFmtId="38" fontId="33" fillId="0" borderId="0" xfId="4" applyFont="1" applyFill="1" applyBorder="1" applyAlignment="1">
      <alignment vertical="center" shrinkToFit="1"/>
    </xf>
    <xf numFmtId="38" fontId="33" fillId="7" borderId="117" xfId="4" applyFont="1" applyFill="1" applyBorder="1" applyAlignment="1">
      <alignment horizontal="center" vertical="center"/>
    </xf>
    <xf numFmtId="38" fontId="33" fillId="7" borderId="16" xfId="4" applyFont="1" applyFill="1" applyBorder="1" applyAlignment="1">
      <alignment horizontal="center" vertical="center"/>
    </xf>
    <xf numFmtId="38" fontId="33" fillId="7" borderId="16" xfId="4" applyFont="1" applyFill="1" applyBorder="1" applyAlignment="1">
      <alignment horizontal="right" vertical="center"/>
    </xf>
    <xf numFmtId="38" fontId="33" fillId="7" borderId="118" xfId="4" applyFont="1" applyFill="1" applyBorder="1" applyAlignment="1">
      <alignment horizontal="right" vertical="center"/>
    </xf>
    <xf numFmtId="0" fontId="69" fillId="0" borderId="0" xfId="2" applyFont="1">
      <alignment vertical="center"/>
    </xf>
    <xf numFmtId="38" fontId="33" fillId="0" borderId="113" xfId="4" applyFont="1" applyFill="1" applyBorder="1" applyAlignment="1">
      <alignment horizontal="center" vertical="center"/>
    </xf>
    <xf numFmtId="38" fontId="33" fillId="0" borderId="113" xfId="4" applyFont="1" applyFill="1" applyBorder="1" applyAlignment="1">
      <alignment horizontal="right" vertical="center"/>
    </xf>
    <xf numFmtId="38" fontId="33" fillId="0" borderId="114" xfId="4" applyFont="1" applyFill="1" applyBorder="1" applyAlignment="1">
      <alignment horizontal="right" vertical="center"/>
    </xf>
    <xf numFmtId="38" fontId="38" fillId="0" borderId="0" xfId="4" applyFont="1">
      <alignment vertical="center"/>
    </xf>
    <xf numFmtId="38" fontId="33" fillId="0" borderId="117" xfId="4" applyFont="1" applyFill="1" applyBorder="1" applyAlignment="1">
      <alignment horizontal="center" vertical="center"/>
    </xf>
    <xf numFmtId="38" fontId="33" fillId="0" borderId="16" xfId="4" applyFont="1" applyFill="1" applyBorder="1" applyAlignment="1">
      <alignment horizontal="center" vertical="center"/>
    </xf>
    <xf numFmtId="38" fontId="33" fillId="0" borderId="16" xfId="4" applyFont="1" applyFill="1" applyBorder="1" applyAlignment="1">
      <alignment horizontal="right" vertical="center"/>
    </xf>
    <xf numFmtId="38" fontId="33" fillId="0" borderId="118" xfId="4" applyFont="1" applyFill="1" applyBorder="1" applyAlignment="1">
      <alignment horizontal="right" vertical="center"/>
    </xf>
    <xf numFmtId="38" fontId="33" fillId="0" borderId="16" xfId="4" applyFont="1" applyFill="1" applyBorder="1" applyAlignment="1">
      <alignment vertical="center"/>
    </xf>
    <xf numFmtId="38" fontId="33" fillId="0" borderId="118" xfId="4" applyFont="1" applyFill="1" applyBorder="1" applyAlignment="1">
      <alignment vertical="center"/>
    </xf>
    <xf numFmtId="38" fontId="33" fillId="0" borderId="125" xfId="4" applyFont="1" applyFill="1" applyBorder="1" applyAlignment="1">
      <alignment horizontal="center" vertical="center"/>
    </xf>
    <xf numFmtId="38" fontId="33" fillId="0" borderId="126" xfId="4" applyFont="1" applyFill="1" applyBorder="1" applyAlignment="1">
      <alignment horizontal="center" vertical="center"/>
    </xf>
    <xf numFmtId="38" fontId="33" fillId="0" borderId="126" xfId="4" applyFont="1" applyFill="1" applyBorder="1" applyAlignment="1">
      <alignment vertical="center"/>
    </xf>
    <xf numFmtId="38" fontId="33" fillId="0" borderId="127" xfId="4" applyFont="1" applyFill="1" applyBorder="1" applyAlignment="1">
      <alignment vertical="center"/>
    </xf>
    <xf numFmtId="38" fontId="33" fillId="0" borderId="0" xfId="4" applyFont="1" applyFill="1" applyBorder="1">
      <alignment vertical="center"/>
    </xf>
    <xf numFmtId="38" fontId="33" fillId="0" borderId="126" xfId="4" applyFont="1" applyBorder="1" applyAlignment="1">
      <alignment vertical="center"/>
    </xf>
    <xf numFmtId="38" fontId="33" fillId="0" borderId="127" xfId="4" applyFont="1" applyBorder="1" applyAlignment="1">
      <alignment vertical="center"/>
    </xf>
    <xf numFmtId="38" fontId="33" fillId="0" borderId="1" xfId="4" applyFont="1" applyFill="1" applyBorder="1" applyAlignment="1">
      <alignment vertical="center"/>
    </xf>
    <xf numFmtId="38" fontId="43" fillId="0" borderId="0" xfId="4" applyFont="1" applyFill="1" applyBorder="1">
      <alignment vertical="center"/>
    </xf>
    <xf numFmtId="38" fontId="33" fillId="7" borderId="112" xfId="4" applyFont="1" applyFill="1" applyBorder="1" applyAlignment="1">
      <alignment horizontal="center" vertical="center"/>
    </xf>
    <xf numFmtId="38" fontId="33" fillId="7" borderId="113" xfId="4" applyFont="1" applyFill="1" applyBorder="1" applyAlignment="1">
      <alignment horizontal="center" vertical="center"/>
    </xf>
    <xf numFmtId="38" fontId="33" fillId="7" borderId="113" xfId="4" applyFont="1" applyFill="1" applyBorder="1" applyAlignment="1">
      <alignment vertical="center"/>
    </xf>
    <xf numFmtId="38" fontId="33" fillId="7" borderId="114" xfId="4" applyFont="1" applyFill="1" applyBorder="1" applyAlignment="1">
      <alignment vertical="center"/>
    </xf>
    <xf numFmtId="38" fontId="33" fillId="0" borderId="124" xfId="4" applyFont="1" applyFill="1" applyBorder="1" applyAlignment="1">
      <alignment horizontal="center" vertical="center"/>
    </xf>
    <xf numFmtId="38" fontId="33" fillId="0" borderId="6" xfId="4" applyFont="1" applyFill="1" applyBorder="1" applyAlignment="1">
      <alignment horizontal="center" vertical="center"/>
    </xf>
    <xf numFmtId="38" fontId="33" fillId="7" borderId="16" xfId="4" applyFont="1" applyFill="1" applyBorder="1" applyAlignment="1">
      <alignment vertical="center"/>
    </xf>
    <xf numFmtId="38" fontId="33" fillId="7" borderId="118" xfId="4" applyFont="1" applyFill="1" applyBorder="1" applyAlignment="1">
      <alignment vertical="center"/>
    </xf>
    <xf numFmtId="38" fontId="34" fillId="0" borderId="0" xfId="4" applyFont="1" applyBorder="1" applyAlignment="1">
      <alignment vertical="center"/>
    </xf>
    <xf numFmtId="0" fontId="38" fillId="0" borderId="0" xfId="2" applyFont="1">
      <alignment vertical="center"/>
    </xf>
    <xf numFmtId="38" fontId="33" fillId="0" borderId="52" xfId="4" applyFont="1" applyBorder="1" applyAlignment="1">
      <alignment horizontal="center" vertical="center"/>
    </xf>
    <xf numFmtId="38" fontId="33" fillId="0" borderId="53" xfId="4" applyFont="1" applyFill="1" applyBorder="1" applyAlignment="1">
      <alignment horizontal="center" vertical="center"/>
    </xf>
    <xf numFmtId="38" fontId="33" fillId="0" borderId="53" xfId="4" applyFont="1" applyBorder="1" applyAlignment="1">
      <alignment horizontal="center" vertical="center"/>
    </xf>
    <xf numFmtId="38" fontId="33" fillId="0" borderId="128" xfId="4" applyFont="1" applyBorder="1" applyAlignment="1">
      <alignment horizontal="center" vertical="center"/>
    </xf>
    <xf numFmtId="38" fontId="33" fillId="0" borderId="29" xfId="4" applyFont="1" applyBorder="1" applyAlignment="1">
      <alignment horizontal="center" vertical="center"/>
    </xf>
    <xf numFmtId="38" fontId="33" fillId="0" borderId="17" xfId="4" applyFont="1" applyFill="1" applyBorder="1" applyAlignment="1">
      <alignment horizontal="center" vertical="center"/>
    </xf>
    <xf numFmtId="38" fontId="33" fillId="3" borderId="17" xfId="4" applyFont="1" applyFill="1" applyBorder="1" applyAlignment="1">
      <alignment horizontal="center" vertical="center"/>
    </xf>
    <xf numFmtId="38" fontId="33" fillId="0" borderId="129" xfId="4" applyFont="1" applyBorder="1" applyAlignment="1">
      <alignment horizontal="center" vertical="center"/>
    </xf>
    <xf numFmtId="38" fontId="33" fillId="0" borderId="126" xfId="4" applyFont="1" applyFill="1" applyBorder="1" applyAlignment="1">
      <alignment horizontal="right" vertical="center"/>
    </xf>
    <xf numFmtId="38" fontId="33" fillId="0" borderId="127" xfId="4" applyFont="1" applyFill="1" applyBorder="1" applyAlignment="1">
      <alignment horizontal="right" vertical="center"/>
    </xf>
    <xf numFmtId="38" fontId="33" fillId="0" borderId="0" xfId="4" applyFont="1" applyFill="1" applyBorder="1" applyAlignment="1">
      <alignment horizontal="center" vertical="center"/>
    </xf>
    <xf numFmtId="38" fontId="33" fillId="0" borderId="0" xfId="4" applyFont="1" applyFill="1" applyBorder="1" applyAlignment="1">
      <alignment vertical="center"/>
    </xf>
    <xf numFmtId="0" fontId="33" fillId="0" borderId="117" xfId="2" applyFont="1" applyBorder="1" applyAlignment="1">
      <alignment horizontal="center" vertical="center"/>
    </xf>
    <xf numFmtId="0" fontId="33" fillId="0" borderId="16" xfId="2" applyFont="1" applyBorder="1" applyAlignment="1">
      <alignment horizontal="center" vertical="center"/>
    </xf>
    <xf numFmtId="0" fontId="33" fillId="0" borderId="16" xfId="2" applyFont="1" applyBorder="1">
      <alignment vertical="center"/>
    </xf>
    <xf numFmtId="0" fontId="33" fillId="0" borderId="118" xfId="2" applyFont="1" applyBorder="1">
      <alignment vertical="center"/>
    </xf>
    <xf numFmtId="0" fontId="13" fillId="2" borderId="0" xfId="2" applyFont="1" applyFill="1" applyAlignment="1">
      <alignment horizontal="left" vertical="center" indent="1" shrinkToFit="1"/>
    </xf>
    <xf numFmtId="179" fontId="10" fillId="2" borderId="6" xfId="2" applyNumberFormat="1" applyFont="1" applyFill="1" applyBorder="1" applyAlignment="1">
      <alignment horizontal="left" vertical="center" indent="1" shrinkToFit="1"/>
    </xf>
    <xf numFmtId="179" fontId="10" fillId="2" borderId="8" xfId="2" applyNumberFormat="1" applyFont="1" applyFill="1" applyBorder="1" applyAlignment="1">
      <alignment horizontal="left" vertical="center" indent="1" shrinkToFit="1"/>
    </xf>
    <xf numFmtId="0" fontId="10" fillId="2" borderId="5" xfId="0" applyFont="1" applyFill="1" applyBorder="1" applyAlignment="1">
      <alignment horizontal="center" vertical="center"/>
    </xf>
    <xf numFmtId="0" fontId="10" fillId="2" borderId="0" xfId="0" applyFont="1" applyFill="1" applyAlignment="1">
      <alignment horizontal="center" vertical="center"/>
    </xf>
    <xf numFmtId="0" fontId="10" fillId="2" borderId="42" xfId="0" applyFont="1" applyFill="1" applyBorder="1" applyAlignment="1">
      <alignment horizontal="center" vertical="center"/>
    </xf>
    <xf numFmtId="179" fontId="10" fillId="0" borderId="1" xfId="2" applyNumberFormat="1" applyFont="1" applyBorder="1" applyAlignment="1">
      <alignment horizontal="center" vertical="center" shrinkToFit="1"/>
    </xf>
    <xf numFmtId="0" fontId="65" fillId="0" borderId="94" xfId="2" applyFont="1" applyBorder="1" applyAlignment="1">
      <alignment horizontal="center" vertical="center" wrapText="1"/>
    </xf>
    <xf numFmtId="0" fontId="65" fillId="0" borderId="93" xfId="2" applyFont="1" applyBorder="1" applyAlignment="1">
      <alignment horizontal="center" vertical="center" wrapText="1"/>
    </xf>
    <xf numFmtId="0" fontId="65" fillId="0" borderId="95" xfId="2" applyFont="1" applyBorder="1" applyAlignment="1">
      <alignment horizontal="center" vertical="center" wrapText="1"/>
    </xf>
    <xf numFmtId="0" fontId="65" fillId="0" borderId="96" xfId="2" applyFont="1" applyBorder="1" applyAlignment="1">
      <alignment horizontal="center" vertical="center" wrapText="1"/>
    </xf>
    <xf numFmtId="0" fontId="66" fillId="0" borderId="89" xfId="2" applyFont="1" applyBorder="1" applyAlignment="1">
      <alignment horizontal="center" vertical="center"/>
    </xf>
    <xf numFmtId="0" fontId="66" fillId="0" borderId="99" xfId="2" applyFont="1" applyBorder="1" applyAlignment="1">
      <alignment horizontal="center" vertical="center"/>
    </xf>
    <xf numFmtId="0" fontId="66" fillId="0" borderId="90" xfId="2" applyFont="1" applyBorder="1" applyAlignment="1">
      <alignment horizontal="center" vertical="center"/>
    </xf>
    <xf numFmtId="179" fontId="69" fillId="0" borderId="0" xfId="8" applyNumberFormat="1" applyFont="1" applyAlignment="1">
      <alignment horizontal="center" vertical="center"/>
    </xf>
    <xf numFmtId="38" fontId="69" fillId="0" borderId="9" xfId="8" applyFont="1" applyBorder="1" applyAlignment="1">
      <alignment horizontal="center" vertical="center"/>
    </xf>
    <xf numFmtId="38" fontId="69" fillId="0" borderId="11" xfId="8" applyFont="1" applyBorder="1" applyAlignment="1">
      <alignment horizontal="center" vertical="center"/>
    </xf>
    <xf numFmtId="0" fontId="69" fillId="0" borderId="106" xfId="9" applyFont="1" applyBorder="1" applyAlignment="1">
      <alignment horizontal="center" vertical="center" shrinkToFit="1"/>
    </xf>
    <xf numFmtId="0" fontId="69" fillId="0" borderId="104" xfId="9" applyFont="1" applyBorder="1" applyAlignment="1">
      <alignment horizontal="center" vertical="center" shrinkToFit="1"/>
    </xf>
    <xf numFmtId="0" fontId="69" fillId="0" borderId="105" xfId="9" applyFont="1" applyBorder="1" applyAlignment="1">
      <alignment horizontal="center" vertical="center" shrinkToFit="1"/>
    </xf>
    <xf numFmtId="0" fontId="69" fillId="0" borderId="18" xfId="9" applyFont="1" applyBorder="1" applyAlignment="1">
      <alignment horizontal="center" vertical="center" shrinkToFit="1"/>
    </xf>
    <xf numFmtId="0" fontId="70" fillId="0" borderId="104" xfId="9" applyFont="1" applyBorder="1" applyAlignment="1">
      <alignment horizontal="center" vertical="center" wrapText="1"/>
    </xf>
    <xf numFmtId="0" fontId="70" fillId="0" borderId="105" xfId="9" applyFont="1" applyBorder="1" applyAlignment="1">
      <alignment horizontal="center" vertical="center" wrapText="1"/>
    </xf>
    <xf numFmtId="0" fontId="69" fillId="0" borderId="86" xfId="9" applyFont="1" applyBorder="1" applyAlignment="1">
      <alignment horizontal="center" vertical="center" shrinkToFit="1"/>
    </xf>
    <xf numFmtId="0" fontId="69" fillId="0" borderId="106" xfId="9" applyFont="1" applyBorder="1" applyAlignment="1">
      <alignment horizontal="center" vertical="center" wrapText="1" shrinkToFit="1"/>
    </xf>
    <xf numFmtId="38" fontId="33" fillId="0" borderId="6" xfId="4" applyFont="1" applyBorder="1" applyAlignment="1">
      <alignment horizontal="center" vertical="center"/>
    </xf>
    <xf numFmtId="38" fontId="33" fillId="0" borderId="8" xfId="4" applyFont="1" applyBorder="1" applyAlignment="1">
      <alignment horizontal="center" vertical="center"/>
    </xf>
    <xf numFmtId="38" fontId="54" fillId="0" borderId="33" xfId="4" applyFont="1" applyBorder="1" applyAlignment="1">
      <alignment horizontal="center"/>
    </xf>
    <xf numFmtId="38" fontId="54" fillId="0" borderId="51" xfId="4" applyFont="1" applyBorder="1" applyAlignment="1">
      <alignment horizontal="center"/>
    </xf>
    <xf numFmtId="38" fontId="54" fillId="0" borderId="31" xfId="4" applyFont="1" applyBorder="1" applyAlignment="1">
      <alignment horizontal="center"/>
    </xf>
    <xf numFmtId="38" fontId="54" fillId="0" borderId="107" xfId="4" applyFont="1" applyBorder="1" applyAlignment="1">
      <alignment horizontal="center"/>
    </xf>
    <xf numFmtId="38" fontId="54" fillId="0" borderId="85" xfId="4" applyFont="1" applyBorder="1" applyAlignment="1">
      <alignment horizontal="center"/>
    </xf>
    <xf numFmtId="38" fontId="54" fillId="0" borderId="97" xfId="4" applyFont="1" applyBorder="1" applyAlignment="1">
      <alignment horizontal="center"/>
    </xf>
    <xf numFmtId="38" fontId="33" fillId="0" borderId="109" xfId="4" applyFont="1" applyBorder="1" applyAlignment="1">
      <alignment horizontal="center" vertical="center"/>
    </xf>
    <xf numFmtId="38" fontId="33" fillId="0" borderId="92" xfId="4" applyFont="1" applyBorder="1" applyAlignment="1">
      <alignment horizontal="center" vertical="center"/>
    </xf>
    <xf numFmtId="0" fontId="13" fillId="5" borderId="0" xfId="2" applyFont="1" applyFill="1" applyAlignment="1">
      <alignment horizontal="left" vertical="center" indent="1" shrinkToFit="1"/>
    </xf>
    <xf numFmtId="180" fontId="9" fillId="2" borderId="9" xfId="0" applyNumberFormat="1" applyFont="1" applyFill="1" applyBorder="1" applyAlignment="1">
      <alignment horizontal="center" vertical="center"/>
    </xf>
    <xf numFmtId="180" fontId="9" fillId="2" borderId="10" xfId="0" applyNumberFormat="1" applyFont="1" applyFill="1" applyBorder="1" applyAlignment="1">
      <alignment horizontal="center" vertical="center"/>
    </xf>
    <xf numFmtId="180" fontId="9" fillId="2" borderId="11" xfId="0" applyNumberFormat="1" applyFont="1" applyFill="1" applyBorder="1" applyAlignment="1">
      <alignment horizontal="center" vertical="center"/>
    </xf>
    <xf numFmtId="180" fontId="9" fillId="2" borderId="12" xfId="0" applyNumberFormat="1" applyFont="1" applyFill="1" applyBorder="1" applyAlignment="1">
      <alignment horizontal="center" vertical="center"/>
    </xf>
    <xf numFmtId="180" fontId="9" fillId="2" borderId="13" xfId="0" applyNumberFormat="1" applyFont="1" applyFill="1" applyBorder="1" applyAlignment="1">
      <alignment horizontal="center" vertical="center"/>
    </xf>
    <xf numFmtId="180" fontId="9" fillId="2" borderId="14" xfId="0" applyNumberFormat="1" applyFont="1" applyFill="1" applyBorder="1" applyAlignment="1">
      <alignment horizontal="center" vertical="center"/>
    </xf>
    <xf numFmtId="0" fontId="57" fillId="2" borderId="0" xfId="6" applyFont="1" applyFill="1" applyAlignment="1">
      <alignment horizontal="center" vertical="center"/>
    </xf>
    <xf numFmtId="0" fontId="24" fillId="2" borderId="0" xfId="0" applyFont="1" applyFill="1" applyAlignment="1">
      <alignment horizontal="center" vertical="center"/>
    </xf>
    <xf numFmtId="0" fontId="9" fillId="2" borderId="1" xfId="0" applyFont="1" applyFill="1" applyBorder="1" applyAlignment="1">
      <alignment horizontal="center" vertical="center"/>
    </xf>
    <xf numFmtId="179" fontId="9" fillId="4" borderId="6" xfId="0" applyNumberFormat="1" applyFont="1" applyFill="1" applyBorder="1" applyAlignment="1">
      <alignment horizontal="center" vertical="center"/>
    </xf>
    <xf numFmtId="179" fontId="9" fillId="4" borderId="7" xfId="0" applyNumberFormat="1" applyFont="1" applyFill="1" applyBorder="1" applyAlignment="1">
      <alignment horizontal="center" vertical="center"/>
    </xf>
    <xf numFmtId="179" fontId="9" fillId="4" borderId="8" xfId="0" applyNumberFormat="1" applyFont="1" applyFill="1" applyBorder="1" applyAlignment="1">
      <alignment horizontal="center" vertical="center"/>
    </xf>
    <xf numFmtId="0" fontId="9" fillId="2" borderId="0" xfId="0" applyFont="1" applyFill="1" applyAlignment="1">
      <alignment horizontal="right" vertical="center" shrinkToFit="1"/>
    </xf>
    <xf numFmtId="0" fontId="10" fillId="2" borderId="0" xfId="0" applyFont="1" applyFill="1" applyAlignment="1">
      <alignment horizontal="distributed" vertical="center" shrinkToFit="1"/>
    </xf>
    <xf numFmtId="0" fontId="41" fillId="0" borderId="0" xfId="0" applyFont="1" applyAlignment="1">
      <alignment horizontal="center" vertical="center"/>
    </xf>
    <xf numFmtId="0" fontId="12" fillId="5" borderId="0" xfId="2" applyFont="1" applyFill="1" applyAlignment="1">
      <alignment horizontal="left" vertical="center" indent="1" shrinkToFit="1"/>
    </xf>
    <xf numFmtId="0" fontId="12" fillId="4" borderId="0" xfId="2" applyFont="1" applyFill="1" applyAlignment="1">
      <alignment horizontal="center" vertical="center"/>
    </xf>
    <xf numFmtId="0" fontId="10" fillId="5" borderId="0" xfId="2" applyFont="1" applyFill="1" applyAlignment="1">
      <alignment horizontal="left" vertical="center" indent="1" shrinkToFit="1"/>
    </xf>
    <xf numFmtId="0" fontId="15" fillId="2" borderId="0" xfId="0" applyFont="1" applyFill="1" applyAlignment="1">
      <alignment horizontal="left" vertical="center"/>
    </xf>
    <xf numFmtId="38" fontId="10" fillId="2" borderId="9" xfId="3" applyFont="1" applyFill="1" applyBorder="1" applyAlignment="1">
      <alignment horizontal="right" vertical="center"/>
    </xf>
    <xf numFmtId="38" fontId="10" fillId="2" borderId="10" xfId="3" applyFont="1" applyFill="1" applyBorder="1" applyAlignment="1">
      <alignment horizontal="right" vertical="center"/>
    </xf>
    <xf numFmtId="38" fontId="10" fillId="2" borderId="11" xfId="3" applyFont="1" applyFill="1" applyBorder="1" applyAlignment="1">
      <alignment horizontal="right" vertical="center"/>
    </xf>
    <xf numFmtId="38" fontId="10" fillId="2" borderId="12" xfId="3" applyFont="1" applyFill="1" applyBorder="1" applyAlignment="1">
      <alignment horizontal="right" vertical="center"/>
    </xf>
    <xf numFmtId="38" fontId="10" fillId="2" borderId="13" xfId="3" applyFont="1" applyFill="1" applyBorder="1" applyAlignment="1">
      <alignment horizontal="right" vertical="center"/>
    </xf>
    <xf numFmtId="38" fontId="10" fillId="2" borderId="14" xfId="3" applyFont="1" applyFill="1" applyBorder="1" applyAlignment="1">
      <alignment horizontal="right" vertical="center"/>
    </xf>
    <xf numFmtId="0" fontId="9" fillId="2" borderId="9"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2" borderId="12"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9" fillId="2" borderId="14" xfId="0" applyFont="1" applyFill="1" applyBorder="1" applyAlignment="1">
      <alignment horizontal="center" vertical="center" shrinkToFit="1"/>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18" fillId="2" borderId="0" xfId="2" applyFont="1" applyFill="1" applyAlignment="1">
      <alignment vertical="top" wrapText="1"/>
    </xf>
    <xf numFmtId="0" fontId="9" fillId="5" borderId="0" xfId="2" applyFont="1" applyFill="1" applyAlignment="1">
      <alignment horizontal="left" vertical="center" indent="1" shrinkToFit="1"/>
    </xf>
    <xf numFmtId="56" fontId="9" fillId="2" borderId="37" xfId="0" applyNumberFormat="1" applyFont="1" applyFill="1" applyBorder="1" applyAlignment="1">
      <alignment horizontal="center" vertical="top" wrapText="1"/>
    </xf>
    <xf numFmtId="0" fontId="9" fillId="2" borderId="56"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37" xfId="0" applyFont="1" applyFill="1" applyBorder="1" applyAlignment="1">
      <alignment horizontal="left" vertical="top" wrapText="1" indent="1"/>
    </xf>
    <xf numFmtId="0" fontId="9" fillId="2" borderId="24" xfId="0" applyFont="1" applyFill="1" applyBorder="1" applyAlignment="1">
      <alignment horizontal="left" vertical="top" wrapText="1" indent="1"/>
    </xf>
    <xf numFmtId="0" fontId="9" fillId="2" borderId="60" xfId="0" applyFont="1" applyFill="1" applyBorder="1" applyAlignment="1">
      <alignment horizontal="left" vertical="top" wrapText="1" indent="1"/>
    </xf>
    <xf numFmtId="0" fontId="9" fillId="2" borderId="57" xfId="0" applyFont="1" applyFill="1" applyBorder="1" applyAlignment="1">
      <alignment horizontal="left" vertical="top" wrapText="1" indent="1"/>
    </xf>
    <xf numFmtId="0" fontId="9" fillId="2" borderId="32" xfId="0" applyFont="1" applyFill="1" applyBorder="1" applyAlignment="1">
      <alignment horizontal="left" vertical="top" wrapText="1" indent="1"/>
    </xf>
    <xf numFmtId="0" fontId="9" fillId="2" borderId="61" xfId="0" applyFont="1" applyFill="1" applyBorder="1" applyAlignment="1">
      <alignment horizontal="left" vertical="top" wrapText="1" indent="1"/>
    </xf>
    <xf numFmtId="0" fontId="9" fillId="2" borderId="59"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2" xfId="0" applyFont="1" applyFill="1" applyBorder="1" applyAlignment="1">
      <alignment horizontal="center" vertical="top" wrapText="1"/>
    </xf>
    <xf numFmtId="0" fontId="9" fillId="2" borderId="13"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0" xfId="0" applyFont="1" applyFill="1" applyAlignment="1">
      <alignment horizontal="center" vertical="top" wrapText="1"/>
    </xf>
    <xf numFmtId="0" fontId="22" fillId="2" borderId="59" xfId="0" applyFont="1" applyFill="1" applyBorder="1" applyAlignment="1">
      <alignment horizontal="center" vertical="top" wrapText="1"/>
    </xf>
    <xf numFmtId="0" fontId="22" fillId="2" borderId="15" xfId="0" applyFont="1" applyFill="1" applyBorder="1" applyAlignment="1">
      <alignment horizontal="center" vertical="top" wrapText="1"/>
    </xf>
    <xf numFmtId="49" fontId="9" fillId="2" borderId="9" xfId="0" applyNumberFormat="1" applyFont="1" applyFill="1" applyBorder="1" applyAlignment="1">
      <alignment horizontal="center" vertical="center" wrapText="1"/>
    </xf>
    <xf numFmtId="49" fontId="9" fillId="2" borderId="10"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0" fontId="22" fillId="2" borderId="36" xfId="0" applyFont="1" applyFill="1" applyBorder="1" applyAlignment="1">
      <alignment horizontal="center" vertical="top" wrapText="1"/>
    </xf>
    <xf numFmtId="0" fontId="22" fillId="2" borderId="54" xfId="0" applyFont="1" applyFill="1" applyBorder="1" applyAlignment="1">
      <alignment horizontal="center" vertical="top" wrapText="1"/>
    </xf>
    <xf numFmtId="0" fontId="9" fillId="2" borderId="81" xfId="0" applyFont="1" applyFill="1" applyBorder="1" applyAlignment="1">
      <alignment horizontal="left" vertical="top" wrapText="1" indent="1"/>
    </xf>
    <xf numFmtId="0" fontId="9" fillId="2" borderId="46" xfId="0" applyFont="1" applyFill="1" applyBorder="1" applyAlignment="1">
      <alignment horizontal="left" vertical="top" wrapText="1" indent="1"/>
    </xf>
    <xf numFmtId="0" fontId="9" fillId="2" borderId="82" xfId="0" applyFont="1" applyFill="1" applyBorder="1" applyAlignment="1">
      <alignment horizontal="left" vertical="top" wrapText="1" inden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11" xfId="0" applyFont="1" applyFill="1" applyBorder="1" applyAlignment="1">
      <alignment vertical="center" wrapText="1"/>
    </xf>
    <xf numFmtId="0" fontId="9" fillId="2" borderId="5" xfId="0" applyFont="1" applyFill="1" applyBorder="1" applyAlignment="1">
      <alignment vertical="center" wrapText="1"/>
    </xf>
    <xf numFmtId="0" fontId="9" fillId="2" borderId="0" xfId="0" applyFont="1" applyFill="1" applyAlignment="1">
      <alignment vertical="center" wrapText="1"/>
    </xf>
    <xf numFmtId="0" fontId="9" fillId="2" borderId="4" xfId="0" applyFont="1" applyFill="1" applyBorder="1" applyAlignment="1">
      <alignment vertical="center" wrapText="1"/>
    </xf>
    <xf numFmtId="0" fontId="22" fillId="2" borderId="55" xfId="0" applyFont="1" applyFill="1" applyBorder="1" applyAlignment="1">
      <alignment horizontal="center" vertical="top" wrapText="1"/>
    </xf>
    <xf numFmtId="0" fontId="9" fillId="2" borderId="37" xfId="0" applyFont="1" applyFill="1" applyBorder="1" applyAlignment="1">
      <alignment horizontal="center" vertical="top" wrapText="1"/>
    </xf>
    <xf numFmtId="0" fontId="9" fillId="2" borderId="81" xfId="0" applyFont="1" applyFill="1" applyBorder="1" applyAlignment="1">
      <alignment horizontal="center" vertical="top" wrapText="1"/>
    </xf>
    <xf numFmtId="0" fontId="9" fillId="2" borderId="83" xfId="0" applyFont="1" applyFill="1" applyBorder="1" applyAlignment="1">
      <alignment horizontal="center" vertical="top" wrapText="1"/>
    </xf>
    <xf numFmtId="179" fontId="9" fillId="2" borderId="6" xfId="0" applyNumberFormat="1" applyFont="1" applyFill="1" applyBorder="1" applyAlignment="1">
      <alignment horizontal="center" vertical="center"/>
    </xf>
    <xf numFmtId="179" fontId="9" fillId="2" borderId="7" xfId="0" applyNumberFormat="1" applyFont="1" applyFill="1" applyBorder="1" applyAlignment="1">
      <alignment horizontal="center" vertical="center"/>
    </xf>
    <xf numFmtId="179" fontId="9" fillId="2" borderId="8" xfId="0" applyNumberFormat="1" applyFont="1" applyFill="1" applyBorder="1" applyAlignment="1">
      <alignment horizontal="center" vertical="center"/>
    </xf>
    <xf numFmtId="179" fontId="9" fillId="0" borderId="6" xfId="0" applyNumberFormat="1" applyFont="1" applyBorder="1" applyAlignment="1">
      <alignment horizontal="center" vertical="center" shrinkToFit="1"/>
    </xf>
    <xf numFmtId="179" fontId="9" fillId="0" borderId="7" xfId="0" applyNumberFormat="1" applyFont="1" applyBorder="1" applyAlignment="1">
      <alignment horizontal="center" vertical="center" shrinkToFit="1"/>
    </xf>
    <xf numFmtId="179" fontId="9" fillId="0" borderId="8" xfId="0" applyNumberFormat="1" applyFont="1" applyBorder="1" applyAlignment="1">
      <alignment horizontal="center" vertical="center" shrinkToFit="1"/>
    </xf>
    <xf numFmtId="0" fontId="12" fillId="5" borderId="0" xfId="0" applyFont="1" applyFill="1">
      <alignment vertical="center"/>
    </xf>
    <xf numFmtId="0" fontId="9" fillId="5" borderId="13" xfId="0" applyFont="1" applyFill="1" applyBorder="1">
      <alignment vertical="center"/>
    </xf>
    <xf numFmtId="0" fontId="12" fillId="4" borderId="0" xfId="0" applyFont="1" applyFill="1" applyAlignment="1">
      <alignment horizontal="left" vertical="center" indent="1" shrinkToFit="1"/>
    </xf>
    <xf numFmtId="0" fontId="10" fillId="4" borderId="0" xfId="0" applyFont="1" applyFill="1" applyAlignment="1">
      <alignment horizontal="center" vertical="center" shrinkToFit="1"/>
    </xf>
    <xf numFmtId="0" fontId="9" fillId="4" borderId="0" xfId="0" applyFont="1" applyFill="1" applyAlignment="1">
      <alignment horizontal="left" vertical="center" indent="1" shrinkToFit="1"/>
    </xf>
    <xf numFmtId="0" fontId="13" fillId="4" borderId="0" xfId="0" applyFont="1" applyFill="1" applyAlignment="1">
      <alignment horizontal="left" vertical="center" indent="1" shrinkToFit="1"/>
    </xf>
    <xf numFmtId="0" fontId="9" fillId="2" borderId="57" xfId="0" applyFont="1" applyFill="1" applyBorder="1" applyAlignment="1">
      <alignment horizontal="center" vertical="top" wrapText="1"/>
    </xf>
    <xf numFmtId="0" fontId="9" fillId="2" borderId="58" xfId="0" applyFont="1" applyFill="1" applyBorder="1" applyAlignment="1">
      <alignment horizontal="center" vertical="top" wrapText="1"/>
    </xf>
    <xf numFmtId="0" fontId="12" fillId="4" borderId="0" xfId="0" applyFont="1" applyFill="1" applyAlignment="1">
      <alignment horizontal="center" vertical="center"/>
    </xf>
    <xf numFmtId="0" fontId="11" fillId="2" borderId="0" xfId="0" applyFont="1" applyFill="1" applyAlignment="1">
      <alignment horizontal="right" shrinkToFit="1"/>
    </xf>
    <xf numFmtId="0" fontId="9" fillId="2" borderId="24" xfId="0" applyFont="1" applyFill="1" applyBorder="1" applyAlignment="1">
      <alignment horizontal="center" vertical="top" wrapText="1"/>
    </xf>
    <xf numFmtId="0" fontId="9" fillId="2" borderId="60" xfId="0" applyFont="1" applyFill="1" applyBorder="1" applyAlignment="1">
      <alignment horizontal="center" vertical="top" wrapText="1"/>
    </xf>
    <xf numFmtId="0" fontId="9" fillId="2" borderId="36" xfId="0" applyFont="1" applyFill="1" applyBorder="1" applyAlignment="1">
      <alignment horizontal="center" vertical="top" wrapText="1"/>
    </xf>
    <xf numFmtId="0" fontId="9" fillId="2" borderId="55" xfId="0" applyFont="1" applyFill="1" applyBorder="1" applyAlignment="1">
      <alignment horizontal="center" vertical="top" wrapText="1"/>
    </xf>
    <xf numFmtId="0" fontId="9" fillId="2" borderId="54" xfId="0" applyFont="1" applyFill="1" applyBorder="1" applyAlignment="1">
      <alignment horizontal="center" vertical="top" wrapText="1"/>
    </xf>
    <xf numFmtId="0" fontId="9" fillId="2" borderId="6" xfId="0" applyFont="1" applyFill="1" applyBorder="1" applyAlignment="1">
      <alignment horizontal="center" vertical="top"/>
    </xf>
    <xf numFmtId="0" fontId="9" fillId="2" borderId="7" xfId="0" applyFont="1" applyFill="1" applyBorder="1" applyAlignment="1">
      <alignment horizontal="center" vertical="top"/>
    </xf>
    <xf numFmtId="0" fontId="9" fillId="2" borderId="6" xfId="0" applyFont="1" applyFill="1" applyBorder="1" applyAlignment="1">
      <alignment horizontal="left" vertical="top"/>
    </xf>
    <xf numFmtId="0" fontId="9" fillId="2" borderId="7" xfId="0" applyFont="1" applyFill="1" applyBorder="1" applyAlignment="1">
      <alignment horizontal="left" vertical="top"/>
    </xf>
    <xf numFmtId="0" fontId="9" fillId="2" borderId="8" xfId="0" applyFont="1" applyFill="1" applyBorder="1" applyAlignment="1">
      <alignment horizontal="left" vertical="top"/>
    </xf>
    <xf numFmtId="0" fontId="9" fillId="2" borderId="32" xfId="0" applyFont="1" applyFill="1" applyBorder="1" applyAlignment="1">
      <alignment horizontal="center" vertical="top" wrapText="1"/>
    </xf>
    <xf numFmtId="0" fontId="9" fillId="2" borderId="61" xfId="0" applyFont="1" applyFill="1" applyBorder="1" applyAlignment="1">
      <alignment horizontal="center" vertical="top" wrapText="1"/>
    </xf>
    <xf numFmtId="179" fontId="12" fillId="2" borderId="15" xfId="0" applyNumberFormat="1" applyFont="1" applyFill="1" applyBorder="1" applyAlignment="1">
      <alignment horizontal="center" shrinkToFit="1"/>
    </xf>
    <xf numFmtId="179" fontId="12" fillId="2" borderId="55" xfId="0" applyNumberFormat="1" applyFont="1" applyFill="1" applyBorder="1" applyAlignment="1">
      <alignment horizontal="center" shrinkToFi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9"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0" xfId="0" applyFont="1" applyFill="1" applyAlignment="1">
      <alignment horizontal="left" vertical="top" wrapText="1"/>
    </xf>
    <xf numFmtId="0" fontId="9" fillId="2" borderId="4" xfId="0" applyFont="1" applyFill="1" applyBorder="1" applyAlignment="1">
      <alignment horizontal="left" vertical="top" wrapText="1"/>
    </xf>
    <xf numFmtId="0" fontId="9" fillId="2" borderId="9" xfId="0" applyFont="1" applyFill="1" applyBorder="1" applyAlignment="1">
      <alignment vertical="top" wrapText="1"/>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5" xfId="0" applyFont="1" applyFill="1" applyBorder="1" applyAlignment="1">
      <alignment vertical="top" wrapText="1"/>
    </xf>
    <xf numFmtId="0" fontId="9" fillId="2" borderId="0" xfId="0" applyFont="1" applyFill="1" applyAlignment="1">
      <alignment vertical="top" wrapText="1"/>
    </xf>
    <xf numFmtId="0" fontId="9" fillId="2" borderId="4" xfId="0" applyFont="1" applyFill="1" applyBorder="1" applyAlignment="1">
      <alignment vertical="top" wrapText="1"/>
    </xf>
    <xf numFmtId="0" fontId="9" fillId="2" borderId="22" xfId="0" applyFont="1" applyFill="1" applyBorder="1" applyAlignment="1">
      <alignment horizontal="center" vertical="top"/>
    </xf>
    <xf numFmtId="0" fontId="9" fillId="2" borderId="23" xfId="0" applyFont="1" applyFill="1" applyBorder="1" applyAlignment="1">
      <alignment horizontal="left" vertical="top"/>
    </xf>
    <xf numFmtId="49" fontId="9" fillId="2" borderId="19" xfId="0" applyNumberFormat="1" applyFont="1" applyFill="1" applyBorder="1" applyAlignment="1">
      <alignment horizontal="center" vertical="center" wrapText="1"/>
    </xf>
    <xf numFmtId="49" fontId="9" fillId="2" borderId="20" xfId="0" applyNumberFormat="1" applyFont="1" applyFill="1" applyBorder="1" applyAlignment="1">
      <alignment horizontal="center" vertical="center" wrapText="1"/>
    </xf>
    <xf numFmtId="0" fontId="7" fillId="2" borderId="0" xfId="0" applyFont="1" applyFill="1" applyAlignment="1">
      <alignment horizontal="right" vertical="center" shrinkToFit="1"/>
    </xf>
    <xf numFmtId="0" fontId="27" fillId="2" borderId="0" xfId="0" applyFont="1" applyFill="1" applyAlignment="1">
      <alignment horizontal="center" vertical="center"/>
    </xf>
    <xf numFmtId="0" fontId="11" fillId="2" borderId="0" xfId="0" applyFont="1" applyFill="1" applyAlignment="1">
      <alignment horizontal="right" vertical="center" shrinkToFit="1"/>
    </xf>
    <xf numFmtId="179" fontId="18" fillId="0" borderId="6" xfId="0" applyNumberFormat="1" applyFont="1" applyBorder="1" applyAlignment="1">
      <alignment horizontal="center" vertical="center" shrinkToFit="1"/>
    </xf>
    <xf numFmtId="179" fontId="18" fillId="0" borderId="7" xfId="0" applyNumberFormat="1" applyFont="1" applyBorder="1" applyAlignment="1">
      <alignment horizontal="center" vertical="center" shrinkToFit="1"/>
    </xf>
    <xf numFmtId="179" fontId="18" fillId="0" borderId="8" xfId="0" applyNumberFormat="1" applyFont="1" applyBorder="1" applyAlignment="1">
      <alignment horizontal="center" vertical="center" shrinkToFit="1"/>
    </xf>
    <xf numFmtId="0" fontId="9" fillId="4" borderId="0" xfId="0" applyFont="1" applyFill="1" applyAlignment="1">
      <alignment horizontal="center" vertical="center" shrinkToFit="1"/>
    </xf>
    <xf numFmtId="0" fontId="57" fillId="2" borderId="0" xfId="0" applyFont="1" applyFill="1" applyAlignment="1">
      <alignment horizontal="center"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5"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4" xfId="0" applyFont="1" applyFill="1" applyBorder="1" applyAlignment="1">
      <alignment horizontal="left" vertical="center" wrapText="1"/>
    </xf>
    <xf numFmtId="0" fontId="17" fillId="2" borderId="33" xfId="0" applyFont="1" applyFill="1" applyBorder="1" applyAlignment="1">
      <alignment horizontal="center" vertical="center"/>
    </xf>
    <xf numFmtId="0" fontId="17" fillId="2" borderId="51" xfId="0" applyFont="1" applyFill="1" applyBorder="1" applyAlignment="1">
      <alignment horizontal="center" vertical="center"/>
    </xf>
    <xf numFmtId="0" fontId="17" fillId="2" borderId="31" xfId="0" applyFont="1" applyFill="1" applyBorder="1" applyAlignment="1">
      <alignment horizontal="center" vertical="center"/>
    </xf>
    <xf numFmtId="0" fontId="17" fillId="2" borderId="34"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30" xfId="0" applyFont="1" applyFill="1" applyBorder="1" applyAlignment="1">
      <alignment horizontal="center" vertical="center"/>
    </xf>
    <xf numFmtId="0" fontId="13" fillId="2" borderId="0" xfId="0" applyFont="1" applyFill="1" applyAlignment="1">
      <alignment horizontal="right" shrinkToFit="1"/>
    </xf>
    <xf numFmtId="0" fontId="9" fillId="4" borderId="0" xfId="0" applyFont="1" applyFill="1" applyAlignment="1">
      <alignment horizontal="left" indent="1" shrinkToFit="1"/>
    </xf>
    <xf numFmtId="179" fontId="53" fillId="2" borderId="13" xfId="0" applyNumberFormat="1" applyFont="1" applyFill="1" applyBorder="1" applyAlignment="1">
      <alignment horizontal="center" vertical="center" shrinkToFit="1"/>
    </xf>
    <xf numFmtId="0" fontId="57" fillId="2" borderId="0" xfId="0" applyFont="1" applyFill="1" applyAlignment="1">
      <alignment horizontal="right" vertical="center" shrinkToFit="1"/>
    </xf>
    <xf numFmtId="0" fontId="13" fillId="5" borderId="0" xfId="0" applyFont="1" applyFill="1" applyAlignment="1">
      <alignment horizontal="left" vertical="center" indent="1" shrinkToFit="1"/>
    </xf>
    <xf numFmtId="0" fontId="10" fillId="5" borderId="0" xfId="0" applyFont="1" applyFill="1" applyAlignment="1">
      <alignment horizontal="center" vertical="center" shrinkToFit="1"/>
    </xf>
    <xf numFmtId="0" fontId="27" fillId="2" borderId="13" xfId="0" applyFont="1" applyFill="1" applyBorder="1" applyAlignment="1">
      <alignment horizontal="center" vertical="center"/>
    </xf>
    <xf numFmtId="0" fontId="57" fillId="2" borderId="13" xfId="0" applyFont="1" applyFill="1" applyBorder="1" applyAlignment="1">
      <alignment horizontal="center" vertical="center"/>
    </xf>
    <xf numFmtId="0" fontId="26" fillId="2" borderId="0" xfId="0" applyFont="1" applyFill="1" applyAlignment="1">
      <alignment horizontal="center" vertical="center"/>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9" fillId="2" borderId="0" xfId="0" applyFont="1" applyFill="1" applyAlignment="1">
      <alignment horizontal="left" vertical="center"/>
    </xf>
    <xf numFmtId="0" fontId="9" fillId="2" borderId="1" xfId="0" applyFont="1" applyFill="1" applyBorder="1" applyAlignment="1">
      <alignment horizontal="center" vertical="center" shrinkToFit="1"/>
    </xf>
    <xf numFmtId="0" fontId="9" fillId="3" borderId="9" xfId="0" applyFont="1" applyFill="1" applyBorder="1" applyAlignment="1">
      <alignment horizontal="center" vertical="center" shrinkToFit="1"/>
    </xf>
    <xf numFmtId="0" fontId="9" fillId="3" borderId="10" xfId="0" applyFont="1" applyFill="1" applyBorder="1" applyAlignment="1">
      <alignment horizontal="center" vertical="center" shrinkToFit="1"/>
    </xf>
    <xf numFmtId="0" fontId="9" fillId="3" borderId="11" xfId="0" applyFont="1" applyFill="1" applyBorder="1" applyAlignment="1">
      <alignment horizontal="center" vertical="center" shrinkToFit="1"/>
    </xf>
    <xf numFmtId="0" fontId="9" fillId="3"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23" fillId="3" borderId="9" xfId="1" applyFont="1" applyFill="1" applyBorder="1" applyAlignment="1">
      <alignment horizontal="center" vertical="center" shrinkToFit="1"/>
    </xf>
    <xf numFmtId="0" fontId="23" fillId="3" borderId="10" xfId="1" applyFont="1" applyFill="1" applyBorder="1" applyAlignment="1">
      <alignment horizontal="center" vertical="center" shrinkToFit="1"/>
    </xf>
    <xf numFmtId="0" fontId="23" fillId="3" borderId="11" xfId="1" applyFont="1" applyFill="1" applyBorder="1" applyAlignment="1">
      <alignment horizontal="center" vertical="center" shrinkToFit="1"/>
    </xf>
    <xf numFmtId="0" fontId="23" fillId="3" borderId="12" xfId="1" applyFont="1" applyFill="1" applyBorder="1" applyAlignment="1">
      <alignment horizontal="center" vertical="center" shrinkToFit="1"/>
    </xf>
    <xf numFmtId="0" fontId="23" fillId="3" borderId="13" xfId="1" applyFont="1" applyFill="1" applyBorder="1" applyAlignment="1">
      <alignment horizontal="center" vertical="center" shrinkToFit="1"/>
    </xf>
    <xf numFmtId="0" fontId="23" fillId="3" borderId="14" xfId="1" applyFont="1" applyFill="1" applyBorder="1" applyAlignment="1">
      <alignment horizontal="center" vertical="center" shrinkToFit="1"/>
    </xf>
    <xf numFmtId="0" fontId="50" fillId="2" borderId="0" xfId="0" applyFont="1" applyFill="1" applyAlignment="1">
      <alignment horizontal="left" vertical="center"/>
    </xf>
    <xf numFmtId="0" fontId="13" fillId="2" borderId="1" xfId="6" applyFont="1" applyFill="1" applyBorder="1" applyAlignment="1">
      <alignment horizontal="center" vertical="center" wrapText="1" shrinkToFit="1"/>
    </xf>
    <xf numFmtId="38" fontId="33" fillId="2" borderId="1" xfId="6" applyNumberFormat="1" applyFont="1" applyFill="1" applyBorder="1" applyAlignment="1">
      <alignment vertical="center" wrapText="1"/>
    </xf>
    <xf numFmtId="0" fontId="33" fillId="2" borderId="1" xfId="6" applyFont="1" applyFill="1" applyBorder="1" applyAlignment="1">
      <alignment vertical="center" wrapText="1"/>
    </xf>
    <xf numFmtId="0" fontId="13" fillId="2" borderId="0" xfId="0" applyFont="1" applyFill="1" applyAlignment="1">
      <alignment horizontal="right" vertical="center"/>
    </xf>
    <xf numFmtId="0" fontId="13" fillId="2" borderId="0" xfId="6" applyFont="1" applyFill="1" applyAlignment="1">
      <alignment horizontal="right" vertical="center" wrapText="1" shrinkToFit="1"/>
    </xf>
    <xf numFmtId="38" fontId="58" fillId="0" borderId="1" xfId="3" applyFont="1" applyBorder="1" applyAlignment="1">
      <alignment vertical="center" shrinkToFit="1"/>
    </xf>
    <xf numFmtId="38" fontId="58" fillId="5" borderId="77" xfId="3" applyFont="1" applyFill="1" applyBorder="1" applyAlignment="1">
      <alignment vertical="center" shrinkToFit="1"/>
    </xf>
    <xf numFmtId="38" fontId="58" fillId="5" borderId="66" xfId="3" applyFont="1" applyFill="1" applyBorder="1" applyAlignment="1">
      <alignment vertical="center"/>
    </xf>
    <xf numFmtId="38" fontId="58" fillId="5" borderId="75" xfId="3" applyFont="1" applyFill="1" applyBorder="1" applyAlignment="1">
      <alignment vertical="center"/>
    </xf>
    <xf numFmtId="38" fontId="58" fillId="5" borderId="79" xfId="3" applyFont="1" applyFill="1" applyBorder="1" applyAlignment="1">
      <alignment vertical="center"/>
    </xf>
    <xf numFmtId="38" fontId="58" fillId="5" borderId="80" xfId="3" applyFont="1" applyFill="1" applyBorder="1" applyAlignment="1">
      <alignment vertical="center"/>
    </xf>
    <xf numFmtId="38" fontId="58" fillId="5" borderId="18" xfId="3" applyFont="1" applyFill="1" applyBorder="1" applyAlignment="1">
      <alignment vertical="center" shrinkToFit="1"/>
    </xf>
    <xf numFmtId="38" fontId="58" fillId="5" borderId="9" xfId="3" applyFont="1" applyFill="1" applyBorder="1" applyAlignment="1">
      <alignment vertical="center" shrinkToFit="1"/>
    </xf>
    <xf numFmtId="38" fontId="58" fillId="5" borderId="78" xfId="3" applyFont="1" applyFill="1" applyBorder="1" applyAlignment="1">
      <alignment vertical="center" shrinkToFit="1"/>
    </xf>
    <xf numFmtId="0" fontId="13" fillId="2" borderId="18" xfId="6" applyFont="1" applyFill="1" applyBorder="1" applyAlignment="1">
      <alignment horizontal="center" vertical="center" wrapText="1" shrinkToFit="1"/>
    </xf>
    <xf numFmtId="38" fontId="58" fillId="2" borderId="18" xfId="3" applyFont="1" applyFill="1" applyBorder="1" applyAlignment="1">
      <alignment vertical="center"/>
    </xf>
    <xf numFmtId="38" fontId="58" fillId="2" borderId="9" xfId="3" applyFont="1" applyFill="1" applyBorder="1" applyAlignment="1">
      <alignment vertical="center"/>
    </xf>
    <xf numFmtId="38" fontId="58" fillId="0" borderId="18" xfId="3" applyFont="1" applyBorder="1" applyAlignment="1">
      <alignment vertical="center" shrinkToFit="1"/>
    </xf>
    <xf numFmtId="38" fontId="58" fillId="5" borderId="7" xfId="3" applyFont="1" applyFill="1" applyBorder="1" applyAlignment="1">
      <alignment vertical="center"/>
    </xf>
    <xf numFmtId="38" fontId="58" fillId="5" borderId="8" xfId="3" applyFont="1" applyFill="1" applyBorder="1" applyAlignment="1">
      <alignment vertical="center"/>
    </xf>
    <xf numFmtId="0" fontId="13" fillId="5" borderId="68" xfId="6" applyFont="1" applyFill="1" applyBorder="1" applyAlignment="1">
      <alignment horizontal="center" vertical="center" wrapText="1"/>
    </xf>
    <xf numFmtId="0" fontId="13" fillId="5" borderId="69" xfId="6" applyFont="1" applyFill="1" applyBorder="1" applyAlignment="1">
      <alignment horizontal="center" vertical="center" wrapText="1"/>
    </xf>
    <xf numFmtId="38" fontId="58" fillId="5" borderId="1" xfId="3" applyFont="1" applyFill="1" applyBorder="1" applyAlignment="1">
      <alignment vertical="center" shrinkToFit="1"/>
    </xf>
    <xf numFmtId="38" fontId="58" fillId="5" borderId="6" xfId="3" applyFont="1" applyFill="1" applyBorder="1" applyAlignment="1">
      <alignment vertical="center" shrinkToFit="1"/>
    </xf>
    <xf numFmtId="38" fontId="59" fillId="2" borderId="1" xfId="6" applyNumberFormat="1" applyFont="1" applyFill="1" applyBorder="1" applyAlignment="1">
      <alignment vertical="center" wrapText="1"/>
    </xf>
    <xf numFmtId="0" fontId="59" fillId="2" borderId="1" xfId="6" applyFont="1" applyFill="1" applyBorder="1" applyAlignment="1">
      <alignment vertical="center" wrapText="1"/>
    </xf>
    <xf numFmtId="38" fontId="58" fillId="5" borderId="10" xfId="3" applyFont="1" applyFill="1" applyBorder="1" applyAlignment="1">
      <alignment vertical="center"/>
    </xf>
    <xf numFmtId="38" fontId="58" fillId="5" borderId="11" xfId="3" applyFont="1" applyFill="1" applyBorder="1" applyAlignment="1">
      <alignment vertical="center"/>
    </xf>
    <xf numFmtId="0" fontId="9" fillId="2" borderId="0" xfId="0" applyFont="1" applyFill="1" applyAlignment="1">
      <alignment horizontal="center" vertical="center"/>
    </xf>
    <xf numFmtId="0" fontId="9" fillId="5" borderId="0" xfId="6" applyFont="1" applyFill="1" applyAlignment="1">
      <alignment horizontal="left" vertical="center" indent="1" shrinkToFit="1"/>
    </xf>
    <xf numFmtId="0" fontId="10" fillId="2" borderId="15" xfId="0" applyFont="1" applyFill="1" applyBorder="1" applyAlignment="1">
      <alignment horizontal="left" vertical="center" indent="1"/>
    </xf>
    <xf numFmtId="0" fontId="10" fillId="2" borderId="13" xfId="0" applyFont="1" applyFill="1" applyBorder="1" applyAlignment="1">
      <alignment horizontal="left" vertical="center" indent="1"/>
    </xf>
    <xf numFmtId="0" fontId="12" fillId="2" borderId="7" xfId="0" applyFont="1" applyFill="1" applyBorder="1" applyAlignment="1">
      <alignment horizontal="left" vertical="center" indent="1" shrinkToFit="1"/>
    </xf>
    <xf numFmtId="179" fontId="9" fillId="2" borderId="13" xfId="0" applyNumberFormat="1" applyFont="1" applyFill="1" applyBorder="1" applyAlignment="1">
      <alignment horizontal="center" vertical="center"/>
    </xf>
    <xf numFmtId="38" fontId="10" fillId="2" borderId="13" xfId="3" applyFont="1" applyFill="1" applyBorder="1" applyAlignment="1">
      <alignment horizontal="left" vertical="center" indent="1"/>
    </xf>
    <xf numFmtId="0" fontId="27" fillId="2" borderId="0" xfId="6" applyFont="1" applyFill="1" applyAlignment="1">
      <alignment horizontal="center" vertical="center"/>
    </xf>
    <xf numFmtId="0" fontId="9" fillId="2" borderId="7" xfId="0" applyFont="1" applyFill="1" applyBorder="1" applyAlignment="1">
      <alignment horizontal="center" vertical="center"/>
    </xf>
    <xf numFmtId="180" fontId="9" fillId="2" borderId="6" xfId="0" applyNumberFormat="1" applyFont="1" applyFill="1" applyBorder="1" applyAlignment="1">
      <alignment horizontal="center" vertical="center"/>
    </xf>
    <xf numFmtId="180" fontId="9" fillId="2" borderId="7" xfId="0" applyNumberFormat="1" applyFont="1" applyFill="1" applyBorder="1" applyAlignment="1">
      <alignment horizontal="center" vertical="center"/>
    </xf>
    <xf numFmtId="180" fontId="9" fillId="2" borderId="8" xfId="0" applyNumberFormat="1" applyFont="1" applyFill="1" applyBorder="1" applyAlignment="1">
      <alignment horizontal="center" vertical="center"/>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13" fillId="5" borderId="70" xfId="6" applyFont="1" applyFill="1" applyBorder="1" applyAlignment="1">
      <alignment horizontal="center" vertical="center"/>
    </xf>
    <xf numFmtId="0" fontId="13" fillId="5" borderId="71" xfId="6" applyFont="1" applyFill="1" applyBorder="1" applyAlignment="1">
      <alignment horizontal="center" vertical="center"/>
    </xf>
    <xf numFmtId="38" fontId="58" fillId="5" borderId="65" xfId="3" applyFont="1" applyFill="1" applyBorder="1" applyAlignment="1">
      <alignment vertical="center"/>
    </xf>
    <xf numFmtId="38" fontId="58" fillId="5" borderId="73" xfId="3" applyFont="1" applyFill="1" applyBorder="1" applyAlignment="1">
      <alignment vertical="center"/>
    </xf>
    <xf numFmtId="38" fontId="58" fillId="2" borderId="1" xfId="3" applyFont="1" applyFill="1" applyBorder="1" applyAlignment="1">
      <alignment vertical="center"/>
    </xf>
    <xf numFmtId="38" fontId="58" fillId="2" borderId="6" xfId="3" applyFont="1" applyFill="1" applyBorder="1" applyAlignment="1">
      <alignment vertical="center"/>
    </xf>
    <xf numFmtId="0" fontId="18" fillId="2" borderId="0" xfId="6" applyFont="1" applyFill="1" applyAlignment="1">
      <alignment horizontal="center"/>
    </xf>
    <xf numFmtId="0" fontId="13" fillId="2" borderId="1" xfId="6" applyFont="1" applyFill="1" applyBorder="1" applyAlignment="1">
      <alignment horizontal="center" vertical="center"/>
    </xf>
    <xf numFmtId="0" fontId="60" fillId="2" borderId="1" xfId="0" applyFont="1" applyFill="1" applyBorder="1" applyAlignment="1">
      <alignment horizontal="center" vertical="center" wrapText="1"/>
    </xf>
    <xf numFmtId="0" fontId="60" fillId="2" borderId="6" xfId="0" applyFont="1" applyFill="1" applyBorder="1" applyAlignment="1">
      <alignment horizontal="center" vertical="center"/>
    </xf>
    <xf numFmtId="0" fontId="55" fillId="5" borderId="7" xfId="6" applyFont="1" applyFill="1" applyBorder="1" applyAlignment="1">
      <alignment horizontal="center" vertical="center"/>
    </xf>
    <xf numFmtId="0" fontId="55" fillId="5" borderId="8" xfId="6" applyFont="1" applyFill="1" applyBorder="1" applyAlignment="1">
      <alignment horizontal="center" vertical="center"/>
    </xf>
    <xf numFmtId="38" fontId="33" fillId="2" borderId="1" xfId="6" applyNumberFormat="1" applyFont="1" applyFill="1" applyBorder="1" applyAlignment="1">
      <alignment horizontal="right" vertical="center" wrapText="1"/>
    </xf>
    <xf numFmtId="0" fontId="33" fillId="2" borderId="1" xfId="6" applyFont="1" applyFill="1" applyBorder="1" applyAlignment="1">
      <alignment horizontal="right" vertical="center" wrapText="1"/>
    </xf>
    <xf numFmtId="0" fontId="60" fillId="2" borderId="1" xfId="6" applyFont="1" applyFill="1" applyBorder="1" applyAlignment="1">
      <alignment horizontal="center" vertical="center" wrapText="1" shrinkToFit="1"/>
    </xf>
    <xf numFmtId="38" fontId="61" fillId="2" borderId="1" xfId="3" applyFont="1" applyFill="1" applyBorder="1" applyAlignment="1">
      <alignment vertical="center"/>
    </xf>
    <xf numFmtId="38" fontId="61" fillId="2" borderId="6" xfId="3" applyFont="1" applyFill="1" applyBorder="1" applyAlignment="1">
      <alignment vertical="center"/>
    </xf>
    <xf numFmtId="38" fontId="59" fillId="2" borderId="1" xfId="6" applyNumberFormat="1" applyFont="1" applyFill="1" applyBorder="1" applyAlignment="1">
      <alignment horizontal="right" vertical="center" wrapText="1"/>
    </xf>
    <xf numFmtId="0" fontId="59" fillId="2" borderId="1" xfId="6" applyFont="1" applyFill="1" applyBorder="1" applyAlignment="1">
      <alignment horizontal="right" vertical="center" wrapText="1"/>
    </xf>
    <xf numFmtId="0" fontId="60" fillId="2" borderId="18" xfId="6" applyFont="1" applyFill="1" applyBorder="1" applyAlignment="1">
      <alignment horizontal="center" vertical="center" wrapText="1" shrinkToFit="1"/>
    </xf>
    <xf numFmtId="38" fontId="61" fillId="2" borderId="18" xfId="3" applyFont="1" applyFill="1" applyBorder="1" applyAlignment="1">
      <alignment vertical="center"/>
    </xf>
    <xf numFmtId="38" fontId="61" fillId="2" borderId="9" xfId="3" applyFont="1" applyFill="1" applyBorder="1" applyAlignment="1">
      <alignment vertical="center"/>
    </xf>
    <xf numFmtId="0" fontId="60" fillId="5" borderId="48" xfId="6" applyFont="1" applyFill="1" applyBorder="1" applyAlignment="1">
      <alignment horizontal="center" vertical="center" wrapText="1" shrinkToFit="1"/>
    </xf>
    <xf numFmtId="0" fontId="60" fillId="5" borderId="49" xfId="6" applyFont="1" applyFill="1" applyBorder="1" applyAlignment="1">
      <alignment horizontal="center" vertical="center" wrapText="1" shrinkToFit="1"/>
    </xf>
    <xf numFmtId="38" fontId="61" fillId="5" borderId="47" xfId="3" applyFont="1" applyFill="1" applyBorder="1" applyAlignment="1">
      <alignment vertical="center"/>
    </xf>
    <xf numFmtId="38" fontId="61" fillId="5" borderId="28" xfId="3" applyFont="1" applyFill="1" applyBorder="1" applyAlignment="1">
      <alignment vertical="center"/>
    </xf>
    <xf numFmtId="38" fontId="61" fillId="5" borderId="77" xfId="3" applyFont="1" applyFill="1" applyBorder="1" applyAlignment="1">
      <alignment vertical="center" shrinkToFit="1"/>
    </xf>
    <xf numFmtId="38" fontId="61" fillId="5" borderId="49" xfId="3" applyFont="1" applyFill="1" applyBorder="1" applyAlignment="1">
      <alignment vertical="center"/>
    </xf>
    <xf numFmtId="38" fontId="61" fillId="5" borderId="50" xfId="3" applyFont="1" applyFill="1" applyBorder="1" applyAlignment="1">
      <alignment vertical="center"/>
    </xf>
    <xf numFmtId="38" fontId="61" fillId="5" borderId="79" xfId="3" applyFont="1" applyFill="1" applyBorder="1" applyAlignment="1">
      <alignment vertical="center"/>
    </xf>
    <xf numFmtId="38" fontId="61" fillId="5" borderId="80" xfId="3" applyFont="1" applyFill="1" applyBorder="1" applyAlignment="1">
      <alignment vertical="center"/>
    </xf>
    <xf numFmtId="38" fontId="61" fillId="0" borderId="18" xfId="3" applyFont="1" applyBorder="1" applyAlignment="1">
      <alignment vertical="center" shrinkToFit="1"/>
    </xf>
    <xf numFmtId="38" fontId="61" fillId="5" borderId="18" xfId="3" applyFont="1" applyFill="1" applyBorder="1" applyAlignment="1">
      <alignment vertical="center" shrinkToFit="1"/>
    </xf>
    <xf numFmtId="38" fontId="61" fillId="5" borderId="9" xfId="3" applyFont="1" applyFill="1" applyBorder="1" applyAlignment="1">
      <alignment vertical="center" shrinkToFit="1"/>
    </xf>
    <xf numFmtId="38" fontId="61" fillId="5" borderId="66" xfId="3" applyFont="1" applyFill="1" applyBorder="1" applyAlignment="1">
      <alignment vertical="center"/>
    </xf>
    <xf numFmtId="38" fontId="61" fillId="5" borderId="75" xfId="3" applyFont="1" applyFill="1" applyBorder="1" applyAlignment="1">
      <alignment vertical="center"/>
    </xf>
    <xf numFmtId="0" fontId="25" fillId="2" borderId="0" xfId="6" applyFont="1" applyFill="1" applyAlignment="1">
      <alignment horizontal="center" vertical="center"/>
    </xf>
    <xf numFmtId="38" fontId="61" fillId="0" borderId="1" xfId="3" applyFont="1" applyBorder="1" applyAlignment="1">
      <alignment vertical="center" shrinkToFit="1"/>
    </xf>
    <xf numFmtId="38" fontId="61" fillId="5" borderId="1" xfId="3" applyFont="1" applyFill="1" applyBorder="1" applyAlignment="1">
      <alignment vertical="center" shrinkToFit="1"/>
    </xf>
    <xf numFmtId="38" fontId="61" fillId="5" borderId="6" xfId="3" applyFont="1" applyFill="1" applyBorder="1" applyAlignment="1">
      <alignment vertical="center" shrinkToFit="1"/>
    </xf>
    <xf numFmtId="38" fontId="61" fillId="5" borderId="65" xfId="3" applyFont="1" applyFill="1" applyBorder="1" applyAlignment="1">
      <alignment vertical="center"/>
    </xf>
    <xf numFmtId="38" fontId="61" fillId="5" borderId="73" xfId="3" applyFont="1" applyFill="1" applyBorder="1" applyAlignment="1">
      <alignment vertical="center"/>
    </xf>
    <xf numFmtId="38" fontId="61" fillId="5" borderId="7" xfId="3" applyFont="1" applyFill="1" applyBorder="1" applyAlignment="1">
      <alignment vertical="center"/>
    </xf>
    <xf numFmtId="38" fontId="61" fillId="5" borderId="8" xfId="3" applyFont="1" applyFill="1" applyBorder="1" applyAlignment="1">
      <alignment vertical="center"/>
    </xf>
    <xf numFmtId="0" fontId="60" fillId="2" borderId="1" xfId="6" applyFont="1" applyFill="1" applyBorder="1" applyAlignment="1">
      <alignment horizontal="center" vertical="center"/>
    </xf>
    <xf numFmtId="0" fontId="13" fillId="2" borderId="68" xfId="2" applyFont="1" applyFill="1" applyBorder="1" applyAlignment="1">
      <alignment horizontal="center" vertical="center" wrapText="1" shrinkToFit="1"/>
    </xf>
    <xf numFmtId="0" fontId="60" fillId="2" borderId="68" xfId="2" applyFont="1" applyFill="1" applyBorder="1" applyAlignment="1">
      <alignment horizontal="center" vertical="center" wrapText="1" shrinkToFit="1"/>
    </xf>
    <xf numFmtId="0" fontId="60" fillId="5" borderId="68" xfId="6" applyFont="1" applyFill="1" applyBorder="1" applyAlignment="1">
      <alignment horizontal="center" vertical="center" wrapText="1"/>
    </xf>
    <xf numFmtId="0" fontId="60" fillId="5" borderId="69" xfId="6" applyFont="1" applyFill="1" applyBorder="1" applyAlignment="1">
      <alignment horizontal="center" vertical="center" wrapText="1"/>
    </xf>
    <xf numFmtId="0" fontId="60" fillId="5" borderId="70" xfId="6" applyFont="1" applyFill="1" applyBorder="1" applyAlignment="1">
      <alignment horizontal="center" vertical="center"/>
    </xf>
    <xf numFmtId="0" fontId="60" fillId="5" borderId="71" xfId="6" applyFont="1" applyFill="1" applyBorder="1" applyAlignment="1">
      <alignment horizontal="center" vertical="center"/>
    </xf>
    <xf numFmtId="0" fontId="60" fillId="5" borderId="7" xfId="6" applyFont="1" applyFill="1" applyBorder="1" applyAlignment="1">
      <alignment horizontal="center" vertical="center"/>
    </xf>
    <xf numFmtId="0" fontId="60" fillId="5" borderId="8" xfId="6" applyFont="1" applyFill="1" applyBorder="1" applyAlignment="1">
      <alignment horizontal="center" vertical="center"/>
    </xf>
    <xf numFmtId="38" fontId="58" fillId="5" borderId="47" xfId="3" applyFont="1" applyFill="1" applyBorder="1" applyAlignment="1">
      <alignment vertical="center"/>
    </xf>
    <xf numFmtId="38" fontId="58" fillId="5" borderId="28" xfId="3" applyFont="1" applyFill="1" applyBorder="1" applyAlignment="1">
      <alignment vertical="center"/>
    </xf>
    <xf numFmtId="38" fontId="61" fillId="5" borderId="78" xfId="3" applyFont="1" applyFill="1" applyBorder="1" applyAlignment="1">
      <alignment vertical="center" shrinkToFit="1"/>
    </xf>
    <xf numFmtId="38" fontId="61" fillId="5" borderId="10" xfId="3" applyFont="1" applyFill="1" applyBorder="1" applyAlignment="1">
      <alignment vertical="center"/>
    </xf>
    <xf numFmtId="38" fontId="61" fillId="5" borderId="11" xfId="3" applyFont="1" applyFill="1" applyBorder="1" applyAlignment="1">
      <alignment vertical="center"/>
    </xf>
    <xf numFmtId="0" fontId="13" fillId="5" borderId="48" xfId="6" applyFont="1" applyFill="1" applyBorder="1" applyAlignment="1">
      <alignment horizontal="center" vertical="center" wrapText="1" shrinkToFit="1"/>
    </xf>
    <xf numFmtId="0" fontId="13" fillId="5" borderId="49" xfId="6" applyFont="1" applyFill="1" applyBorder="1" applyAlignment="1">
      <alignment horizontal="center" vertical="center" wrapText="1" shrinkToFit="1"/>
    </xf>
    <xf numFmtId="38" fontId="58" fillId="5" borderId="49" xfId="3" applyFont="1" applyFill="1" applyBorder="1" applyAlignment="1">
      <alignment vertical="center"/>
    </xf>
    <xf numFmtId="38" fontId="58" fillId="5" borderId="50" xfId="3" applyFont="1" applyFill="1" applyBorder="1" applyAlignment="1">
      <alignment vertical="center"/>
    </xf>
    <xf numFmtId="0" fontId="10" fillId="2" borderId="10" xfId="0" applyFont="1" applyFill="1" applyBorder="1" applyAlignment="1">
      <alignment horizontal="left" indent="1"/>
    </xf>
    <xf numFmtId="0" fontId="10" fillId="2" borderId="13" xfId="0" applyFont="1" applyFill="1" applyBorder="1" applyAlignment="1">
      <alignment horizontal="left" indent="1"/>
    </xf>
    <xf numFmtId="0" fontId="9" fillId="2" borderId="0" xfId="0" applyFont="1" applyFill="1" applyAlignment="1">
      <alignment horizontal="left" indent="1"/>
    </xf>
    <xf numFmtId="0" fontId="9" fillId="2" borderId="13" xfId="0" applyFont="1" applyFill="1" applyBorder="1" applyAlignment="1">
      <alignment horizontal="left" indent="1"/>
    </xf>
    <xf numFmtId="0" fontId="9" fillId="2" borderId="10" xfId="0" applyFont="1" applyFill="1" applyBorder="1" applyAlignment="1">
      <alignment horizontal="left" vertical="center"/>
    </xf>
    <xf numFmtId="0" fontId="28" fillId="2" borderId="0" xfId="0" applyFont="1" applyFill="1" applyAlignment="1">
      <alignment horizontal="right"/>
    </xf>
    <xf numFmtId="0" fontId="28" fillId="2" borderId="13" xfId="0" applyFont="1" applyFill="1" applyBorder="1" applyAlignment="1">
      <alignment horizontal="right"/>
    </xf>
    <xf numFmtId="38" fontId="28" fillId="2" borderId="0" xfId="0" applyNumberFormat="1" applyFont="1" applyFill="1" applyAlignment="1">
      <alignment horizontal="right"/>
    </xf>
    <xf numFmtId="176" fontId="10" fillId="2" borderId="0" xfId="0" applyNumberFormat="1" applyFont="1" applyFill="1" applyAlignment="1">
      <alignment horizontal="right"/>
    </xf>
    <xf numFmtId="176" fontId="10" fillId="2" borderId="13" xfId="0" applyNumberFormat="1" applyFont="1" applyFill="1" applyBorder="1" applyAlignment="1">
      <alignment horizontal="right"/>
    </xf>
    <xf numFmtId="0" fontId="9" fillId="2" borderId="0" xfId="0" applyFont="1" applyFill="1" applyAlignment="1">
      <alignment horizontal="right"/>
    </xf>
    <xf numFmtId="177" fontId="10" fillId="2" borderId="10" xfId="0" applyNumberFormat="1" applyFont="1" applyFill="1" applyBorder="1" applyAlignment="1">
      <alignment horizontal="right"/>
    </xf>
    <xf numFmtId="177" fontId="10" fillId="2" borderId="13" xfId="0" applyNumberFormat="1" applyFont="1" applyFill="1" applyBorder="1" applyAlignment="1">
      <alignment horizontal="right"/>
    </xf>
    <xf numFmtId="0" fontId="7" fillId="2" borderId="0" xfId="0" applyFont="1" applyFill="1" applyAlignment="1">
      <alignment horizontal="right" shrinkToFit="1"/>
    </xf>
    <xf numFmtId="0" fontId="14" fillId="2" borderId="0" xfId="0" applyFont="1" applyFill="1" applyAlignment="1">
      <alignment horizontal="center" vertical="center"/>
    </xf>
    <xf numFmtId="0" fontId="9" fillId="0" borderId="0" xfId="0" applyFont="1" applyAlignment="1">
      <alignment horizontal="right" vertical="center" shrinkToFit="1"/>
    </xf>
    <xf numFmtId="179" fontId="12" fillId="4" borderId="0" xfId="0" applyNumberFormat="1" applyFont="1" applyFill="1" applyAlignment="1">
      <alignment horizontal="left" vertical="center" indent="1" shrinkToFit="1"/>
    </xf>
    <xf numFmtId="179" fontId="9" fillId="5" borderId="13" xfId="0" applyNumberFormat="1" applyFont="1" applyFill="1" applyBorder="1" applyAlignment="1">
      <alignment horizontal="center" vertical="center"/>
    </xf>
    <xf numFmtId="180" fontId="39" fillId="0" borderId="33" xfId="0" applyNumberFormat="1" applyFont="1" applyBorder="1" applyAlignment="1">
      <alignment horizontal="center" vertical="center"/>
    </xf>
    <xf numFmtId="180" fontId="39" fillId="0" borderId="51" xfId="0" applyNumberFormat="1" applyFont="1" applyBorder="1" applyAlignment="1">
      <alignment horizontal="center" vertical="center"/>
    </xf>
    <xf numFmtId="180" fontId="39" fillId="0" borderId="31" xfId="0" applyNumberFormat="1" applyFont="1" applyBorder="1" applyAlignment="1">
      <alignment horizontal="center" vertical="center"/>
    </xf>
    <xf numFmtId="180" fontId="39" fillId="0" borderId="34" xfId="0" applyNumberFormat="1" applyFont="1" applyBorder="1" applyAlignment="1">
      <alignment horizontal="center" vertical="center"/>
    </xf>
    <xf numFmtId="180" fontId="39" fillId="0" borderId="35" xfId="0" applyNumberFormat="1" applyFont="1" applyBorder="1" applyAlignment="1">
      <alignment horizontal="center" vertical="center"/>
    </xf>
    <xf numFmtId="180" fontId="39" fillId="0" borderId="30" xfId="0" applyNumberFormat="1" applyFont="1" applyBorder="1" applyAlignment="1">
      <alignment horizontal="center" vertical="center"/>
    </xf>
    <xf numFmtId="0" fontId="39" fillId="0" borderId="0" xfId="0" applyFont="1" applyAlignment="1">
      <alignment horizontal="left" vertical="center" indent="1" shrinkToFit="1"/>
    </xf>
    <xf numFmtId="0" fontId="10" fillId="5" borderId="1" xfId="0" applyFont="1" applyFill="1" applyBorder="1" applyAlignment="1">
      <alignment horizontal="center" vertical="center" shrinkToFit="1"/>
    </xf>
    <xf numFmtId="0" fontId="33" fillId="0" borderId="0" xfId="0" applyFont="1" applyAlignment="1">
      <alignment horizontal="center" vertical="center" shrinkToFit="1"/>
    </xf>
  </cellXfs>
  <cellStyles count="11">
    <cellStyle name="パーセント 2" xfId="10" xr:uid="{4B29BCBD-AD8A-46F3-B893-42D61BC8F55B}"/>
    <cellStyle name="ハイパーリンク" xfId="1" builtinId="8"/>
    <cellStyle name="桁区切り" xfId="3" builtinId="6"/>
    <cellStyle name="桁区切り 2" xfId="4" xr:uid="{860401A4-31BD-4F26-9206-A1BAA0B4850B}"/>
    <cellStyle name="桁区切り 2 2" xfId="8" xr:uid="{B2C2D125-8A50-4800-A460-1B417171BE0D}"/>
    <cellStyle name="桁区切り 3" xfId="7" xr:uid="{A1D79771-867F-4BC1-8445-75EA96B2E3BC}"/>
    <cellStyle name="標準" xfId="0" builtinId="0"/>
    <cellStyle name="標準 2" xfId="2" xr:uid="{00000000-0005-0000-0000-000003000000}"/>
    <cellStyle name="標準 2 2" xfId="5" xr:uid="{7D683F35-1932-4358-8E99-3B44E262CAD3}"/>
    <cellStyle name="標準 2 3" xfId="6" xr:uid="{3DA190A4-34AE-46A3-B8E1-EC02EA3D4223}"/>
    <cellStyle name="標準 2 4" xfId="9" xr:uid="{3B1E78B5-CD12-44D1-A5AC-295441F7627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32</xdr:col>
      <xdr:colOff>221382</xdr:colOff>
      <xdr:row>11</xdr:row>
      <xdr:rowOff>104774</xdr:rowOff>
    </xdr:from>
    <xdr:to>
      <xdr:col>34</xdr:col>
      <xdr:colOff>228599</xdr:colOff>
      <xdr:row>15</xdr:row>
      <xdr:rowOff>0</xdr:rowOff>
    </xdr:to>
    <xdr:sp macro="" textlink="">
      <xdr:nvSpPr>
        <xdr:cNvPr id="4" name="円/楕円 2">
          <a:extLst>
            <a:ext uri="{FF2B5EF4-FFF2-40B4-BE49-F238E27FC236}">
              <a16:creationId xmlns:a16="http://schemas.microsoft.com/office/drawing/2014/main" id="{FECBF12B-17CD-44D7-816B-65140CEEEB00}"/>
            </a:ext>
          </a:extLst>
        </xdr:cNvPr>
        <xdr:cNvSpPr/>
      </xdr:nvSpPr>
      <xdr:spPr>
        <a:xfrm>
          <a:off x="13022982" y="2324099"/>
          <a:ext cx="807317" cy="847726"/>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32</xdr:col>
      <xdr:colOff>177224</xdr:colOff>
      <xdr:row>6</xdr:row>
      <xdr:rowOff>76778</xdr:rowOff>
    </xdr:from>
    <xdr:to>
      <xdr:col>34</xdr:col>
      <xdr:colOff>17815</xdr:colOff>
      <xdr:row>10</xdr:row>
      <xdr:rowOff>92360</xdr:rowOff>
    </xdr:to>
    <xdr:sp macro="" textlink="">
      <xdr:nvSpPr>
        <xdr:cNvPr id="5" name="角丸四角形 1">
          <a:extLst>
            <a:ext uri="{FF2B5EF4-FFF2-40B4-BE49-F238E27FC236}">
              <a16:creationId xmlns:a16="http://schemas.microsoft.com/office/drawing/2014/main" id="{3BD95ACE-4CC1-46DB-BAFB-106EF95C14F5}"/>
            </a:ext>
          </a:extLst>
        </xdr:cNvPr>
        <xdr:cNvSpPr/>
      </xdr:nvSpPr>
      <xdr:spPr>
        <a:xfrm>
          <a:off x="12978824" y="1391228"/>
          <a:ext cx="640691" cy="73948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12</xdr:col>
      <xdr:colOff>119380</xdr:colOff>
      <xdr:row>5</xdr:row>
      <xdr:rowOff>98848</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6977380" y="98784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oneCellAnchor>
    <xdr:from>
      <xdr:col>12</xdr:col>
      <xdr:colOff>765689</xdr:colOff>
      <xdr:row>13</xdr:row>
      <xdr:rowOff>38168</xdr:rowOff>
    </xdr:from>
    <xdr:ext cx="3998082" cy="2893100"/>
    <xdr:sp macro="" textlink="">
      <xdr:nvSpPr>
        <xdr:cNvPr id="3" name="正方形/長方形 2">
          <a:extLst>
            <a:ext uri="{FF2B5EF4-FFF2-40B4-BE49-F238E27FC236}">
              <a16:creationId xmlns:a16="http://schemas.microsoft.com/office/drawing/2014/main" id="{FA8690E0-B831-2E49-ED9B-837601F98248}"/>
            </a:ext>
          </a:extLst>
        </xdr:cNvPr>
        <xdr:cNvSpPr/>
      </xdr:nvSpPr>
      <xdr:spPr>
        <a:xfrm>
          <a:off x="8777272" y="2514668"/>
          <a:ext cx="3998082" cy="2893100"/>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毎月の販売状況を算出シートを利用し、</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下記要領にて作成・提出ください。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①実績用の算出シートに販売旅行商品を入力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②販売した月数分　算出シートをコピー</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③販売人数を月別に入力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④算出シート下段の累計表に示される実績額を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この表に入力ください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・月別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・市町別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・販売促進費　企画開発費別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a:t>
          </a:r>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販売状況に利用した算出シートは作業用であり</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提出する必要はありません。</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oneCellAnchor>
    <xdr:from>
      <xdr:col>13</xdr:col>
      <xdr:colOff>31749</xdr:colOff>
      <xdr:row>30</xdr:row>
      <xdr:rowOff>74083</xdr:rowOff>
    </xdr:from>
    <xdr:ext cx="5551135" cy="792525"/>
    <xdr:sp macro="" textlink="">
      <xdr:nvSpPr>
        <xdr:cNvPr id="4" name="正方形/長方形 3">
          <a:extLst>
            <a:ext uri="{FF2B5EF4-FFF2-40B4-BE49-F238E27FC236}">
              <a16:creationId xmlns:a16="http://schemas.microsoft.com/office/drawing/2014/main" id="{B3B104EF-1AE0-49CF-A59B-FF91E2AE72AF}"/>
            </a:ext>
          </a:extLst>
        </xdr:cNvPr>
        <xdr:cNvSpPr/>
      </xdr:nvSpPr>
      <xdr:spPr>
        <a:xfrm>
          <a:off x="8879416" y="5789083"/>
          <a:ext cx="5551135" cy="792525"/>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団体型エスコート旅行商品については、調査日現在での催行確定数を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上記要領で算出して記入ください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tabSelected="1" zoomScaleNormal="100" zoomScaleSheetLayoutView="80" zoomScalePageLayoutView="80" workbookViewId="0">
      <selection activeCell="S4" sqref="S4:T4"/>
    </sheetView>
  </sheetViews>
  <sheetFormatPr defaultColWidth="9" defaultRowHeight="36.75" customHeight="1"/>
  <cols>
    <col min="1" max="1" width="2.5" style="125" customWidth="1"/>
    <col min="2" max="2" width="20.75" style="125" customWidth="1"/>
    <col min="3" max="9" width="8.625" style="125" customWidth="1"/>
    <col min="10" max="13" width="8.625" style="23" customWidth="1"/>
    <col min="14" max="14" width="0.75" style="23" customWidth="1"/>
    <col min="15" max="15" width="2.5" style="23" customWidth="1"/>
    <col min="16" max="16" width="5" style="23" customWidth="1"/>
    <col min="17" max="17" width="2.5" style="125" customWidth="1"/>
    <col min="18" max="18" width="23.75" style="125" customWidth="1"/>
    <col min="19" max="25" width="8.625" style="125" customWidth="1"/>
    <col min="26" max="29" width="8.625" style="23" customWidth="1"/>
    <col min="30" max="16384" width="9" style="23"/>
  </cols>
  <sheetData>
    <row r="1" spans="1:28" ht="36.75" customHeight="1">
      <c r="A1" s="67" t="s">
        <v>26</v>
      </c>
      <c r="D1" s="126" t="s">
        <v>227</v>
      </c>
      <c r="F1" s="23"/>
      <c r="Q1" s="76" t="s">
        <v>95</v>
      </c>
      <c r="AB1" s="127"/>
    </row>
    <row r="2" spans="1:28" ht="36.75" customHeight="1">
      <c r="Q2" s="128"/>
      <c r="AB2" s="127"/>
    </row>
    <row r="3" spans="1:28" ht="36.75" customHeight="1">
      <c r="B3" s="157" t="s">
        <v>27</v>
      </c>
      <c r="C3" s="130"/>
      <c r="D3" s="131"/>
      <c r="E3" s="125" t="s">
        <v>42</v>
      </c>
      <c r="Q3" s="128"/>
      <c r="R3" s="129" t="s">
        <v>27</v>
      </c>
      <c r="S3" s="456">
        <v>45901</v>
      </c>
      <c r="T3" s="457"/>
      <c r="U3" s="125" t="s">
        <v>42</v>
      </c>
      <c r="AB3" s="127"/>
    </row>
    <row r="4" spans="1:28" ht="36.75" customHeight="1">
      <c r="B4" s="157" t="s">
        <v>161</v>
      </c>
      <c r="C4" s="130"/>
      <c r="D4" s="212"/>
      <c r="Q4" s="128"/>
      <c r="R4" s="129" t="s">
        <v>161</v>
      </c>
      <c r="S4" s="461" t="s">
        <v>162</v>
      </c>
      <c r="T4" s="461"/>
      <c r="AB4" s="127"/>
    </row>
    <row r="5" spans="1:28" ht="36.75" customHeight="1">
      <c r="B5" s="157" t="s">
        <v>41</v>
      </c>
      <c r="C5" s="132"/>
      <c r="D5" s="133"/>
      <c r="E5" s="134"/>
      <c r="F5" s="134"/>
      <c r="G5" s="134"/>
      <c r="H5" s="135"/>
      <c r="I5" s="23"/>
      <c r="Q5" s="128"/>
      <c r="R5" s="129" t="s">
        <v>41</v>
      </c>
      <c r="S5" s="136" t="s">
        <v>51</v>
      </c>
      <c r="T5" s="133"/>
      <c r="U5" s="134"/>
      <c r="V5" s="134"/>
      <c r="W5" s="134"/>
      <c r="X5" s="135"/>
      <c r="Y5" s="23"/>
      <c r="AB5" s="127"/>
    </row>
    <row r="6" spans="1:28" ht="36.75" customHeight="1">
      <c r="B6" s="157" t="s">
        <v>166</v>
      </c>
      <c r="C6" s="132"/>
      <c r="D6" s="133"/>
      <c r="E6" s="134"/>
      <c r="F6" s="134"/>
      <c r="G6" s="134"/>
      <c r="H6" s="135"/>
      <c r="I6" s="23"/>
      <c r="Q6" s="128"/>
      <c r="R6" s="129" t="s">
        <v>166</v>
      </c>
      <c r="S6" s="136" t="s">
        <v>52</v>
      </c>
      <c r="T6" s="133"/>
      <c r="U6" s="134"/>
      <c r="V6" s="134"/>
      <c r="W6" s="134"/>
      <c r="X6" s="135"/>
      <c r="Y6" s="23"/>
      <c r="AB6" s="127"/>
    </row>
    <row r="7" spans="1:28" ht="36.75" customHeight="1">
      <c r="B7" s="157" t="s">
        <v>157</v>
      </c>
      <c r="C7" s="132"/>
      <c r="D7" s="133"/>
      <c r="E7" s="134"/>
      <c r="F7" s="134"/>
      <c r="G7" s="134"/>
      <c r="H7" s="135"/>
      <c r="I7" s="23" t="s">
        <v>101</v>
      </c>
      <c r="Q7" s="128"/>
      <c r="R7" s="129" t="s">
        <v>102</v>
      </c>
      <c r="S7" s="136" t="s">
        <v>49</v>
      </c>
      <c r="T7" s="133"/>
      <c r="U7" s="134"/>
      <c r="V7" s="134"/>
      <c r="W7" s="134"/>
      <c r="X7" s="135"/>
      <c r="Y7" s="23"/>
      <c r="AB7" s="127"/>
    </row>
    <row r="8" spans="1:28" ht="36.75" customHeight="1">
      <c r="B8" s="157" t="s">
        <v>28</v>
      </c>
      <c r="C8" s="132"/>
      <c r="D8" s="133"/>
      <c r="E8" s="134"/>
      <c r="F8" s="134"/>
      <c r="G8" s="134"/>
      <c r="H8" s="135"/>
      <c r="I8" s="23"/>
      <c r="Q8" s="128"/>
      <c r="R8" s="129" t="s">
        <v>28</v>
      </c>
      <c r="S8" s="136" t="s">
        <v>50</v>
      </c>
      <c r="T8" s="133"/>
      <c r="U8" s="134"/>
      <c r="V8" s="134"/>
      <c r="W8" s="134"/>
      <c r="X8" s="135"/>
      <c r="Y8" s="23"/>
      <c r="AB8" s="127"/>
    </row>
    <row r="9" spans="1:28" ht="36.75" customHeight="1">
      <c r="B9" s="157" t="s">
        <v>29</v>
      </c>
      <c r="C9" s="132"/>
      <c r="D9" s="133"/>
      <c r="E9" s="134"/>
      <c r="F9" s="134"/>
      <c r="G9" s="134"/>
      <c r="H9" s="135"/>
      <c r="I9" s="23" t="s">
        <v>99</v>
      </c>
      <c r="Q9" s="128"/>
      <c r="R9" s="129" t="s">
        <v>29</v>
      </c>
      <c r="S9" s="136" t="s">
        <v>43</v>
      </c>
      <c r="T9" s="133"/>
      <c r="U9" s="134"/>
      <c r="V9" s="134"/>
      <c r="W9" s="134"/>
      <c r="X9" s="135"/>
      <c r="Y9" s="458" t="s">
        <v>88</v>
      </c>
      <c r="Z9" s="459"/>
      <c r="AA9" s="459"/>
      <c r="AB9" s="460"/>
    </row>
    <row r="10" spans="1:28" ht="36.75" customHeight="1">
      <c r="B10" s="157" t="s">
        <v>30</v>
      </c>
      <c r="C10" s="132"/>
      <c r="D10" s="133"/>
      <c r="E10" s="134"/>
      <c r="F10" s="134"/>
      <c r="G10" s="134"/>
      <c r="H10" s="135"/>
      <c r="I10" s="23" t="s">
        <v>97</v>
      </c>
      <c r="Q10" s="128"/>
      <c r="R10" s="129" t="s">
        <v>30</v>
      </c>
      <c r="S10" s="136" t="s">
        <v>83</v>
      </c>
      <c r="T10" s="133" t="s">
        <v>90</v>
      </c>
      <c r="U10" s="134"/>
      <c r="V10" s="134"/>
      <c r="W10" s="134"/>
      <c r="X10" s="135"/>
      <c r="Y10" s="458" t="s">
        <v>89</v>
      </c>
      <c r="Z10" s="459"/>
      <c r="AA10" s="459"/>
      <c r="AB10" s="460"/>
    </row>
    <row r="11" spans="1:28" ht="36.75" customHeight="1">
      <c r="B11" s="157" t="s">
        <v>31</v>
      </c>
      <c r="C11" s="132"/>
      <c r="D11" s="133"/>
      <c r="E11" s="134"/>
      <c r="F11" s="134"/>
      <c r="G11" s="134"/>
      <c r="H11" s="135"/>
      <c r="I11" s="23"/>
      <c r="Q11" s="128"/>
      <c r="R11" s="129" t="s">
        <v>31</v>
      </c>
      <c r="S11" s="136" t="s">
        <v>53</v>
      </c>
      <c r="T11" s="133"/>
      <c r="U11" s="134"/>
      <c r="V11" s="134"/>
      <c r="W11" s="134"/>
      <c r="X11" s="135"/>
      <c r="Y11" s="23"/>
      <c r="AB11" s="127"/>
    </row>
    <row r="12" spans="1:28" ht="36.75" customHeight="1">
      <c r="B12" s="157" t="s">
        <v>32</v>
      </c>
      <c r="C12" s="132"/>
      <c r="D12" s="133"/>
      <c r="E12" s="134"/>
      <c r="F12" s="134"/>
      <c r="G12" s="134"/>
      <c r="H12" s="135"/>
      <c r="I12" s="23"/>
      <c r="Q12" s="128"/>
      <c r="R12" s="129" t="s">
        <v>32</v>
      </c>
      <c r="S12" s="136" t="s">
        <v>54</v>
      </c>
      <c r="T12" s="133"/>
      <c r="U12" s="134"/>
      <c r="V12" s="134"/>
      <c r="W12" s="134"/>
      <c r="X12" s="135"/>
      <c r="Y12" s="23"/>
      <c r="AB12" s="127"/>
    </row>
    <row r="13" spans="1:28" ht="36.75" customHeight="1">
      <c r="B13" s="157" t="s">
        <v>33</v>
      </c>
      <c r="C13" s="132"/>
      <c r="D13" s="133"/>
      <c r="E13" s="134"/>
      <c r="F13" s="134"/>
      <c r="G13" s="134"/>
      <c r="H13" s="135"/>
      <c r="I13" s="23"/>
      <c r="Q13" s="128"/>
      <c r="R13" s="129" t="s">
        <v>33</v>
      </c>
      <c r="S13" s="136" t="s">
        <v>55</v>
      </c>
      <c r="T13" s="133"/>
      <c r="U13" s="134"/>
      <c r="V13" s="134"/>
      <c r="W13" s="134"/>
      <c r="X13" s="135"/>
      <c r="Y13" s="23"/>
      <c r="AB13" s="127"/>
    </row>
    <row r="14" spans="1:28" ht="36.75" customHeight="1">
      <c r="B14" s="157" t="s">
        <v>11</v>
      </c>
      <c r="C14" s="132"/>
      <c r="D14" s="133"/>
      <c r="E14" s="137"/>
      <c r="F14" s="137"/>
      <c r="G14" s="137"/>
      <c r="H14" s="138"/>
      <c r="I14" s="23"/>
      <c r="Q14" s="128"/>
      <c r="R14" s="129" t="s">
        <v>11</v>
      </c>
      <c r="S14" s="139" t="s">
        <v>56</v>
      </c>
      <c r="T14" s="123"/>
      <c r="U14" s="137"/>
      <c r="V14" s="137"/>
      <c r="W14" s="137"/>
      <c r="X14" s="138"/>
      <c r="Y14" s="23"/>
      <c r="AB14" s="127"/>
    </row>
    <row r="15" spans="1:28" ht="36.75" customHeight="1" thickBot="1">
      <c r="B15" s="140"/>
      <c r="C15" s="141"/>
      <c r="D15" s="142"/>
      <c r="E15" s="23"/>
      <c r="F15" s="23"/>
      <c r="G15" s="23"/>
      <c r="H15" s="23"/>
      <c r="I15" s="23"/>
      <c r="Q15" s="128"/>
      <c r="R15" s="140"/>
      <c r="S15" s="99"/>
      <c r="T15" s="99"/>
      <c r="U15" s="23"/>
      <c r="V15" s="23"/>
      <c r="W15" s="23"/>
      <c r="X15" s="23"/>
      <c r="Y15" s="23"/>
      <c r="AB15" s="127"/>
    </row>
    <row r="16" spans="1:28" ht="36.75" customHeight="1" thickBot="1">
      <c r="B16" s="143" t="s">
        <v>164</v>
      </c>
      <c r="C16" s="144"/>
      <c r="D16" s="145"/>
      <c r="E16" s="146"/>
      <c r="F16" s="146"/>
      <c r="G16" s="146"/>
      <c r="H16" s="147"/>
      <c r="I16" s="23"/>
      <c r="Q16" s="128"/>
      <c r="R16" s="148" t="s">
        <v>164</v>
      </c>
      <c r="S16" s="144" t="s">
        <v>165</v>
      </c>
      <c r="T16" s="145"/>
      <c r="U16" s="146"/>
      <c r="V16" s="146"/>
      <c r="W16" s="146"/>
      <c r="X16" s="147"/>
      <c r="Y16" s="23"/>
      <c r="AB16" s="127"/>
    </row>
    <row r="17" spans="1:29" ht="36.75" customHeight="1" thickBot="1">
      <c r="B17" s="125" t="s">
        <v>100</v>
      </c>
      <c r="C17" s="23"/>
      <c r="Q17" s="149"/>
      <c r="R17" s="150"/>
      <c r="S17" s="150" t="s">
        <v>57</v>
      </c>
      <c r="T17" s="150"/>
      <c r="U17" s="150"/>
      <c r="V17" s="150"/>
      <c r="W17" s="150"/>
      <c r="X17" s="150"/>
      <c r="Y17" s="150"/>
      <c r="Z17" s="151"/>
      <c r="AA17" s="151"/>
      <c r="AB17" s="152"/>
    </row>
    <row r="18" spans="1:29" ht="36.75" customHeight="1">
      <c r="B18" s="125" t="s">
        <v>98</v>
      </c>
      <c r="C18" s="23"/>
    </row>
    <row r="19" spans="1:29" ht="36.75" customHeight="1" thickBot="1">
      <c r="A19" s="153"/>
      <c r="B19" s="153"/>
      <c r="C19" s="153"/>
      <c r="D19" s="153"/>
      <c r="E19" s="153"/>
      <c r="F19" s="153"/>
      <c r="G19" s="153"/>
      <c r="H19" s="153"/>
      <c r="I19" s="153"/>
      <c r="J19" s="154"/>
      <c r="K19" s="154"/>
      <c r="L19" s="154"/>
      <c r="M19" s="154"/>
      <c r="N19" s="154"/>
      <c r="O19" s="154"/>
      <c r="P19" s="154"/>
      <c r="Q19" s="153"/>
      <c r="R19" s="153"/>
      <c r="S19" s="153"/>
      <c r="T19" s="153"/>
      <c r="U19" s="153"/>
      <c r="V19" s="153"/>
      <c r="W19" s="153"/>
      <c r="X19" s="153"/>
      <c r="Y19" s="153"/>
      <c r="Z19" s="154"/>
      <c r="AA19" s="154"/>
      <c r="AB19" s="154"/>
    </row>
    <row r="20" spans="1:29" ht="36.75" customHeight="1">
      <c r="B20" s="155"/>
      <c r="C20" s="155"/>
      <c r="D20" s="155"/>
      <c r="E20" s="155"/>
      <c r="F20" s="155"/>
      <c r="G20" s="155"/>
      <c r="H20" s="155"/>
      <c r="I20" s="155"/>
      <c r="J20" s="155"/>
      <c r="K20" s="155"/>
      <c r="L20" s="155"/>
    </row>
    <row r="21" spans="1:29" ht="36.75" customHeight="1">
      <c r="P21" s="156"/>
      <c r="AC21" s="155"/>
    </row>
    <row r="22" spans="1:29" ht="36.75" customHeight="1">
      <c r="B22" s="155"/>
      <c r="C22" s="155"/>
      <c r="D22" s="155"/>
      <c r="E22" s="155"/>
      <c r="F22" s="155"/>
      <c r="G22" s="155"/>
      <c r="H22" s="155"/>
      <c r="I22" s="155"/>
      <c r="J22" s="155"/>
      <c r="K22" s="155"/>
      <c r="L22" s="155"/>
      <c r="M22" s="155"/>
      <c r="N22" s="156"/>
      <c r="O22" s="156"/>
      <c r="P22" s="155"/>
      <c r="AC22" s="155"/>
    </row>
    <row r="23" spans="1:29" ht="36.75" customHeight="1">
      <c r="B23" s="23"/>
      <c r="C23" s="155"/>
      <c r="D23" s="155"/>
      <c r="E23" s="155"/>
      <c r="F23" s="155"/>
      <c r="G23" s="155"/>
      <c r="H23" s="155"/>
      <c r="I23" s="155"/>
      <c r="J23" s="155"/>
      <c r="K23" s="155"/>
      <c r="L23" s="155"/>
      <c r="M23" s="155"/>
      <c r="N23" s="155"/>
      <c r="O23" s="155"/>
    </row>
    <row r="24" spans="1:29" ht="36.75" customHeight="1">
      <c r="B24" s="23"/>
    </row>
    <row r="25" spans="1:29" ht="36.75" customHeight="1">
      <c r="C25" s="23"/>
      <c r="D25" s="23"/>
      <c r="E25" s="23"/>
      <c r="F25" s="23"/>
      <c r="G25" s="23"/>
      <c r="H25" s="23"/>
      <c r="I25" s="23"/>
    </row>
    <row r="26" spans="1:29" ht="36.75" customHeight="1">
      <c r="F26" s="23"/>
      <c r="G26" s="23"/>
      <c r="H26" s="23"/>
      <c r="I26" s="23"/>
    </row>
    <row r="27" spans="1:29" ht="36.75" customHeight="1">
      <c r="F27" s="23"/>
      <c r="G27" s="23"/>
      <c r="H27" s="23"/>
      <c r="I27" s="23"/>
    </row>
    <row r="28" spans="1:29" ht="36.75" customHeight="1">
      <c r="F28" s="23"/>
      <c r="G28" s="23"/>
      <c r="H28" s="23"/>
      <c r="I28" s="23"/>
    </row>
    <row r="29" spans="1:29" ht="36.75" customHeight="1">
      <c r="F29" s="23"/>
      <c r="G29" s="23"/>
      <c r="H29" s="23"/>
      <c r="I29" s="23"/>
    </row>
    <row r="30" spans="1:29" ht="36.75" customHeight="1">
      <c r="F30" s="23"/>
      <c r="G30" s="23"/>
      <c r="H30" s="23"/>
      <c r="I30" s="23"/>
    </row>
    <row r="31" spans="1:29" ht="36.75" customHeight="1">
      <c r="F31" s="23"/>
      <c r="G31" s="23"/>
      <c r="H31" s="23"/>
      <c r="I31" s="23"/>
    </row>
    <row r="32" spans="1:29" ht="36.75" customHeight="1">
      <c r="F32" s="23"/>
      <c r="G32" s="23"/>
      <c r="H32" s="23"/>
      <c r="I32" s="23"/>
    </row>
    <row r="33" spans="3:9" ht="36.75" customHeight="1">
      <c r="F33" s="23"/>
      <c r="G33" s="23"/>
      <c r="H33" s="23"/>
      <c r="I33" s="23"/>
    </row>
    <row r="34" spans="3:9" ht="36.75" customHeight="1">
      <c r="F34" s="23"/>
      <c r="G34" s="23"/>
      <c r="H34" s="23"/>
      <c r="I34" s="23"/>
    </row>
    <row r="35" spans="3:9" ht="36.75" customHeight="1">
      <c r="F35" s="23"/>
      <c r="G35" s="23"/>
      <c r="H35" s="23"/>
      <c r="I35" s="23"/>
    </row>
    <row r="36" spans="3:9" ht="36.75" customHeight="1">
      <c r="F36" s="23"/>
      <c r="G36" s="23"/>
      <c r="H36" s="23"/>
      <c r="I36" s="23"/>
    </row>
    <row r="37" spans="3:9" ht="36.75" customHeight="1">
      <c r="F37" s="23"/>
      <c r="G37" s="23"/>
      <c r="H37" s="23"/>
      <c r="I37" s="23"/>
    </row>
    <row r="38" spans="3:9" ht="36.75" customHeight="1">
      <c r="F38" s="23"/>
      <c r="G38" s="23"/>
      <c r="H38" s="23"/>
      <c r="I38" s="23"/>
    </row>
    <row r="39" spans="3:9" ht="36.75" customHeight="1">
      <c r="F39" s="23"/>
      <c r="G39" s="23"/>
      <c r="H39" s="23"/>
      <c r="I39" s="23"/>
    </row>
    <row r="40" spans="3:9" ht="36.75" customHeight="1">
      <c r="F40" s="23"/>
      <c r="G40" s="23"/>
      <c r="H40" s="23"/>
      <c r="I40" s="23"/>
    </row>
    <row r="41" spans="3:9" ht="36.75" customHeight="1">
      <c r="C41" s="23"/>
      <c r="D41" s="23"/>
      <c r="E41" s="23"/>
      <c r="F41" s="23"/>
      <c r="G41" s="23"/>
    </row>
  </sheetData>
  <mergeCells count="4">
    <mergeCell ref="S3:T3"/>
    <mergeCell ref="Y10:AB10"/>
    <mergeCell ref="Y9:AB9"/>
    <mergeCell ref="S4:T4"/>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sheetPr>
    <tabColor rgb="FFFF0000"/>
  </sheetPr>
  <dimension ref="B1:Z115"/>
  <sheetViews>
    <sheetView view="pageBreakPreview" topLeftCell="A9" zoomScaleNormal="80" zoomScaleSheetLayoutView="100" workbookViewId="0">
      <selection activeCell="R23" sqref="R23"/>
    </sheetView>
  </sheetViews>
  <sheetFormatPr defaultColWidth="4.5" defaultRowHeight="15" customHeight="1"/>
  <cols>
    <col min="1" max="1" width="4.5" style="80"/>
    <col min="2" max="2" width="5.125" style="80" customWidth="1"/>
    <col min="3" max="3" width="10.75" style="81" customWidth="1"/>
    <col min="4" max="10" width="10.75" style="80" customWidth="1"/>
    <col min="11" max="12" width="5" style="80" customWidth="1"/>
    <col min="13" max="13" width="11" style="81" customWidth="1"/>
    <col min="14" max="20" width="11" style="80" customWidth="1"/>
    <col min="21" max="21" width="5" style="80" customWidth="1"/>
    <col min="22" max="16384" width="4.5" style="80"/>
  </cols>
  <sheetData>
    <row r="1" spans="2:26" ht="15" customHeight="1" thickBot="1"/>
    <row r="2" spans="2:26" ht="15" customHeight="1">
      <c r="B2" s="103"/>
      <c r="C2" s="104"/>
      <c r="D2" s="105"/>
      <c r="H2" s="284" t="s">
        <v>222</v>
      </c>
      <c r="I2" s="792"/>
      <c r="J2" s="793"/>
      <c r="K2" s="794"/>
      <c r="L2" s="103"/>
      <c r="M2" s="104"/>
      <c r="N2" s="105"/>
      <c r="R2" s="284" t="s">
        <v>222</v>
      </c>
      <c r="S2" s="792">
        <v>45797</v>
      </c>
      <c r="T2" s="793"/>
      <c r="U2" s="794"/>
      <c r="V2" s="88"/>
      <c r="X2" s="88"/>
    </row>
    <row r="3" spans="2:26" ht="15" customHeight="1" thickBot="1">
      <c r="B3" s="88"/>
      <c r="C3" s="215" t="s">
        <v>279</v>
      </c>
      <c r="I3" s="795"/>
      <c r="J3" s="796"/>
      <c r="K3" s="797"/>
      <c r="L3" s="88"/>
      <c r="M3" s="215" t="s">
        <v>279</v>
      </c>
      <c r="S3" s="795"/>
      <c r="T3" s="796"/>
      <c r="U3" s="797"/>
      <c r="V3" s="88"/>
    </row>
    <row r="4" spans="2:26" ht="15" customHeight="1">
      <c r="C4" s="88" t="s">
        <v>225</v>
      </c>
      <c r="M4" s="88" t="s">
        <v>225</v>
      </c>
      <c r="V4" s="88"/>
    </row>
    <row r="5" spans="2:26" ht="15" customHeight="1">
      <c r="G5" s="216" t="s">
        <v>223</v>
      </c>
      <c r="Q5" s="216" t="s">
        <v>223</v>
      </c>
      <c r="V5" s="88"/>
    </row>
    <row r="6" spans="2:26" ht="15" customHeight="1">
      <c r="C6" s="80"/>
      <c r="G6" s="800" t="s">
        <v>159</v>
      </c>
      <c r="H6" s="798">
        <f>情報シート!C7</f>
        <v>0</v>
      </c>
      <c r="I6" s="798"/>
      <c r="J6" s="798"/>
      <c r="K6" s="798"/>
      <c r="L6" s="89"/>
      <c r="M6" s="89"/>
      <c r="N6" s="89"/>
      <c r="Q6" s="800" t="s">
        <v>159</v>
      </c>
      <c r="R6" s="798" t="str">
        <f>情報シート!S7</f>
        <v>○●旅行株式会社</v>
      </c>
      <c r="S6" s="798"/>
      <c r="T6" s="798"/>
      <c r="U6" s="798"/>
      <c r="V6" s="89"/>
      <c r="W6" s="89"/>
      <c r="X6" s="89"/>
      <c r="Z6" s="88"/>
    </row>
    <row r="7" spans="2:26" ht="15" customHeight="1">
      <c r="C7" s="80"/>
      <c r="G7" s="800"/>
      <c r="H7" s="798" t="str">
        <f>IF(情報シート!C8="","",情報シート!C8)</f>
        <v/>
      </c>
      <c r="I7" s="798"/>
      <c r="J7" s="798"/>
      <c r="K7" s="798"/>
      <c r="L7" s="106"/>
      <c r="M7" s="106"/>
      <c r="N7" s="102"/>
      <c r="Q7" s="800"/>
      <c r="R7" s="798" t="str">
        <f>情報シート!S8</f>
        <v>長崎支店</v>
      </c>
      <c r="S7" s="798"/>
      <c r="T7" s="798"/>
      <c r="U7" s="798"/>
      <c r="V7" s="106"/>
      <c r="W7" s="106"/>
      <c r="X7" s="102"/>
      <c r="Z7" s="88"/>
    </row>
    <row r="8" spans="2:26" ht="15" customHeight="1">
      <c r="C8" s="80"/>
      <c r="G8" s="108" t="s">
        <v>220</v>
      </c>
      <c r="H8" s="798">
        <f>情報シート!C12</f>
        <v>0</v>
      </c>
      <c r="I8" s="798"/>
      <c r="J8" s="198"/>
      <c r="K8" s="198"/>
      <c r="L8" s="90"/>
      <c r="M8" s="107"/>
      <c r="N8" s="102"/>
      <c r="Q8" s="108" t="s">
        <v>220</v>
      </c>
      <c r="R8" s="798" t="str">
        <f>情報シート!S12</f>
        <v>長崎　次郎</v>
      </c>
      <c r="S8" s="798"/>
      <c r="T8" s="198"/>
      <c r="U8" s="198"/>
      <c r="V8" s="90"/>
      <c r="W8" s="107"/>
      <c r="X8" s="102"/>
      <c r="Z8" s="88"/>
    </row>
    <row r="9" spans="2:26" ht="15" customHeight="1">
      <c r="C9" s="80"/>
      <c r="G9" s="108" t="s">
        <v>221</v>
      </c>
      <c r="H9" s="798">
        <f>情報シート!C13</f>
        <v>0</v>
      </c>
      <c r="I9" s="798"/>
      <c r="J9" s="798"/>
      <c r="K9" s="798"/>
      <c r="L9" s="102"/>
      <c r="M9" s="80"/>
      <c r="N9" s="108"/>
      <c r="Q9" s="108" t="s">
        <v>221</v>
      </c>
      <c r="R9" s="798" t="str">
        <f>情報シート!S13</f>
        <v>095-8〇○-△□△○</v>
      </c>
      <c r="S9" s="798"/>
      <c r="T9" s="798"/>
      <c r="U9" s="798"/>
      <c r="V9" s="102"/>
      <c r="X9" s="108"/>
      <c r="Z9" s="88"/>
    </row>
    <row r="10" spans="2:26" ht="15" customHeight="1">
      <c r="B10" s="4"/>
      <c r="C10" s="4"/>
      <c r="D10" s="4"/>
      <c r="E10" s="4"/>
      <c r="F10" s="4"/>
      <c r="G10" s="252"/>
      <c r="H10" s="252"/>
      <c r="I10" s="252"/>
      <c r="J10" s="252"/>
      <c r="K10" s="252"/>
      <c r="L10" s="4"/>
      <c r="M10" s="4"/>
      <c r="N10" s="4"/>
      <c r="O10" s="4"/>
      <c r="P10" s="4"/>
      <c r="Q10" s="252"/>
      <c r="R10" s="252"/>
      <c r="S10" s="252"/>
      <c r="T10" s="252"/>
      <c r="U10" s="252"/>
      <c r="V10" s="102"/>
    </row>
    <row r="11" spans="2:26" ht="15" customHeight="1">
      <c r="B11" s="4"/>
      <c r="C11" s="252"/>
      <c r="D11" s="252"/>
      <c r="E11" s="799"/>
      <c r="F11" s="799"/>
      <c r="G11" s="799"/>
      <c r="H11" s="799"/>
      <c r="I11" s="799"/>
      <c r="J11" s="278"/>
      <c r="K11" s="257"/>
      <c r="L11" s="4"/>
      <c r="M11" s="252"/>
      <c r="N11" s="252"/>
      <c r="O11" s="799" t="s">
        <v>225</v>
      </c>
      <c r="P11" s="799"/>
      <c r="Q11" s="799" t="s">
        <v>258</v>
      </c>
      <c r="R11" s="799"/>
      <c r="S11" s="799"/>
      <c r="T11" s="278"/>
      <c r="U11" s="257"/>
      <c r="V11" s="102"/>
      <c r="X11" s="108"/>
      <c r="Z11" s="88"/>
    </row>
    <row r="12" spans="2:26" ht="15" customHeight="1">
      <c r="B12" s="4"/>
      <c r="C12" s="252"/>
      <c r="D12" s="258" t="s">
        <v>44</v>
      </c>
      <c r="E12" s="799"/>
      <c r="F12" s="799"/>
      <c r="G12" s="799"/>
      <c r="H12" s="799"/>
      <c r="I12" s="799"/>
      <c r="J12" s="278"/>
      <c r="K12" s="257"/>
      <c r="L12" s="4"/>
      <c r="M12" s="252"/>
      <c r="N12" s="258" t="s">
        <v>44</v>
      </c>
      <c r="O12" s="799"/>
      <c r="P12" s="799"/>
      <c r="Q12" s="799"/>
      <c r="R12" s="799"/>
      <c r="S12" s="799"/>
      <c r="T12" s="278"/>
      <c r="U12" s="257"/>
      <c r="V12" s="88"/>
    </row>
    <row r="13" spans="2:26" ht="15" customHeight="1">
      <c r="B13" s="4"/>
      <c r="C13" s="252"/>
      <c r="D13" s="252"/>
      <c r="E13" s="252"/>
      <c r="F13" s="252"/>
      <c r="G13" s="252"/>
      <c r="H13" s="252"/>
      <c r="I13" s="252"/>
      <c r="J13" s="252"/>
      <c r="K13" s="4"/>
      <c r="L13" s="4"/>
      <c r="M13" s="252"/>
      <c r="N13" s="252"/>
      <c r="O13" s="252"/>
      <c r="P13" s="252"/>
      <c r="Q13" s="252"/>
      <c r="R13" s="252"/>
      <c r="S13" s="252"/>
      <c r="T13" s="252"/>
      <c r="U13" s="4"/>
      <c r="V13" s="88"/>
      <c r="W13" s="97"/>
    </row>
    <row r="14" spans="2:26" ht="15" customHeight="1">
      <c r="B14" s="4"/>
      <c r="C14" s="279" t="s">
        <v>112</v>
      </c>
      <c r="D14" s="258" t="s">
        <v>224</v>
      </c>
      <c r="E14" s="791"/>
      <c r="F14" s="791"/>
      <c r="G14" s="256" t="s">
        <v>36</v>
      </c>
      <c r="H14" s="791"/>
      <c r="I14" s="791"/>
      <c r="J14" s="258" t="s">
        <v>198</v>
      </c>
      <c r="K14" s="4"/>
      <c r="L14" s="4"/>
      <c r="M14" s="279" t="s">
        <v>112</v>
      </c>
      <c r="N14" s="258" t="s">
        <v>224</v>
      </c>
      <c r="O14" s="791">
        <v>45748</v>
      </c>
      <c r="P14" s="791"/>
      <c r="Q14" s="256" t="s">
        <v>36</v>
      </c>
      <c r="R14" s="791">
        <v>46081</v>
      </c>
      <c r="S14" s="791"/>
      <c r="T14" s="258" t="s">
        <v>198</v>
      </c>
      <c r="U14" s="4"/>
      <c r="V14" s="88"/>
      <c r="W14" s="97"/>
    </row>
    <row r="15" spans="2:26" ht="15" customHeight="1">
      <c r="B15" s="4"/>
      <c r="C15" s="259" t="s">
        <v>245</v>
      </c>
      <c r="D15" s="260" t="s">
        <v>120</v>
      </c>
      <c r="E15" s="260" t="s">
        <v>119</v>
      </c>
      <c r="F15" s="260" t="s">
        <v>121</v>
      </c>
      <c r="G15" s="260" t="s">
        <v>122</v>
      </c>
      <c r="H15" s="260" t="s">
        <v>123</v>
      </c>
      <c r="I15" s="261" t="s">
        <v>124</v>
      </c>
      <c r="J15" s="277" t="s">
        <v>125</v>
      </c>
      <c r="K15" s="4"/>
      <c r="L15" s="4"/>
      <c r="M15" s="259" t="s">
        <v>245</v>
      </c>
      <c r="N15" s="260" t="s">
        <v>120</v>
      </c>
      <c r="O15" s="260" t="s">
        <v>119</v>
      </c>
      <c r="P15" s="260" t="s">
        <v>121</v>
      </c>
      <c r="Q15" s="260" t="s">
        <v>122</v>
      </c>
      <c r="R15" s="260" t="s">
        <v>123</v>
      </c>
      <c r="S15" s="261" t="s">
        <v>124</v>
      </c>
      <c r="T15" s="277" t="s">
        <v>125</v>
      </c>
      <c r="U15" s="4"/>
      <c r="V15" s="88"/>
      <c r="W15" s="97"/>
    </row>
    <row r="16" spans="2:26" ht="15" customHeight="1">
      <c r="B16" s="4"/>
      <c r="C16" s="262" t="s">
        <v>113</v>
      </c>
      <c r="D16" s="263"/>
      <c r="E16" s="263"/>
      <c r="F16" s="263"/>
      <c r="G16" s="263"/>
      <c r="H16" s="263"/>
      <c r="I16" s="264"/>
      <c r="J16" s="275">
        <f>SUM(D16:I16)</f>
        <v>0</v>
      </c>
      <c r="K16" s="4"/>
      <c r="L16" s="4"/>
      <c r="M16" s="262" t="s">
        <v>113</v>
      </c>
      <c r="N16" s="263"/>
      <c r="O16" s="263"/>
      <c r="P16" s="263"/>
      <c r="Q16" s="263"/>
      <c r="R16" s="263"/>
      <c r="S16" s="264"/>
      <c r="T16" s="275">
        <f>SUM(N16:S16)</f>
        <v>0</v>
      </c>
      <c r="U16" s="4"/>
      <c r="V16" s="88"/>
    </row>
    <row r="17" spans="2:23" ht="15" customHeight="1">
      <c r="B17" s="4"/>
      <c r="C17" s="262" t="s">
        <v>114</v>
      </c>
      <c r="D17" s="263"/>
      <c r="E17" s="263"/>
      <c r="F17" s="263"/>
      <c r="G17" s="263"/>
      <c r="H17" s="263"/>
      <c r="I17" s="264"/>
      <c r="J17" s="275">
        <f t="shared" ref="J17:J25" si="0">SUM(D17:I17)</f>
        <v>0</v>
      </c>
      <c r="K17" s="4"/>
      <c r="L17" s="4"/>
      <c r="M17" s="262" t="s">
        <v>114</v>
      </c>
      <c r="N17" s="263"/>
      <c r="O17" s="263"/>
      <c r="P17" s="263"/>
      <c r="Q17" s="263"/>
      <c r="R17" s="263"/>
      <c r="S17" s="264"/>
      <c r="T17" s="275">
        <f t="shared" ref="T17:T25" si="1">SUM(N17:S17)</f>
        <v>0</v>
      </c>
      <c r="U17" s="4"/>
      <c r="V17" s="88"/>
    </row>
    <row r="18" spans="2:23" ht="15" customHeight="1">
      <c r="B18" s="4"/>
      <c r="C18" s="262" t="s">
        <v>115</v>
      </c>
      <c r="D18" s="263"/>
      <c r="E18" s="263"/>
      <c r="F18" s="263"/>
      <c r="G18" s="263"/>
      <c r="H18" s="263"/>
      <c r="I18" s="264"/>
      <c r="J18" s="275">
        <f t="shared" si="0"/>
        <v>0</v>
      </c>
      <c r="K18" s="4"/>
      <c r="L18" s="4"/>
      <c r="M18" s="262" t="s">
        <v>115</v>
      </c>
      <c r="N18" s="263"/>
      <c r="O18" s="263"/>
      <c r="P18" s="263"/>
      <c r="Q18" s="263"/>
      <c r="R18" s="263"/>
      <c r="S18" s="264"/>
      <c r="T18" s="275">
        <f t="shared" si="1"/>
        <v>0</v>
      </c>
      <c r="U18" s="4"/>
      <c r="V18" s="88"/>
    </row>
    <row r="19" spans="2:23" ht="15" customHeight="1">
      <c r="B19" s="4"/>
      <c r="C19" s="262" t="s">
        <v>116</v>
      </c>
      <c r="D19" s="263"/>
      <c r="E19" s="263"/>
      <c r="F19" s="263"/>
      <c r="G19" s="263"/>
      <c r="H19" s="263"/>
      <c r="I19" s="264"/>
      <c r="J19" s="275">
        <f t="shared" si="0"/>
        <v>0</v>
      </c>
      <c r="K19" s="4"/>
      <c r="L19" s="4"/>
      <c r="M19" s="262" t="s">
        <v>116</v>
      </c>
      <c r="N19" s="263"/>
      <c r="O19" s="263"/>
      <c r="P19" s="263"/>
      <c r="Q19" s="263"/>
      <c r="R19" s="263"/>
      <c r="S19" s="264"/>
      <c r="T19" s="275">
        <f t="shared" si="1"/>
        <v>0</v>
      </c>
      <c r="U19" s="4"/>
      <c r="V19" s="88"/>
    </row>
    <row r="20" spans="2:23" ht="15" customHeight="1">
      <c r="B20" s="4"/>
      <c r="C20" s="262" t="s">
        <v>117</v>
      </c>
      <c r="D20" s="263"/>
      <c r="E20" s="263"/>
      <c r="F20" s="263"/>
      <c r="G20" s="263"/>
      <c r="H20" s="263"/>
      <c r="I20" s="264"/>
      <c r="J20" s="275">
        <f t="shared" si="0"/>
        <v>0</v>
      </c>
      <c r="K20" s="4"/>
      <c r="L20" s="4"/>
      <c r="M20" s="262" t="s">
        <v>117</v>
      </c>
      <c r="N20" s="263"/>
      <c r="O20" s="263"/>
      <c r="P20" s="263"/>
      <c r="Q20" s="263"/>
      <c r="R20" s="263"/>
      <c r="S20" s="264"/>
      <c r="T20" s="275">
        <f t="shared" si="1"/>
        <v>0</v>
      </c>
      <c r="U20" s="4"/>
      <c r="V20" s="88"/>
    </row>
    <row r="21" spans="2:23" ht="15" customHeight="1">
      <c r="B21" s="4"/>
      <c r="C21" s="262" t="s">
        <v>118</v>
      </c>
      <c r="D21" s="263"/>
      <c r="E21" s="263"/>
      <c r="F21" s="263"/>
      <c r="G21" s="263"/>
      <c r="H21" s="263"/>
      <c r="I21" s="264"/>
      <c r="J21" s="275">
        <f t="shared" si="0"/>
        <v>0</v>
      </c>
      <c r="K21" s="4"/>
      <c r="L21" s="4"/>
      <c r="M21" s="262" t="s">
        <v>118</v>
      </c>
      <c r="N21" s="263"/>
      <c r="O21" s="263"/>
      <c r="P21" s="263"/>
      <c r="Q21" s="263"/>
      <c r="R21" s="263"/>
      <c r="S21" s="264"/>
      <c r="T21" s="275">
        <f t="shared" si="1"/>
        <v>0</v>
      </c>
      <c r="U21" s="4"/>
      <c r="V21" s="88"/>
    </row>
    <row r="22" spans="2:23" ht="15" customHeight="1">
      <c r="B22" s="4"/>
      <c r="C22" s="265" t="s">
        <v>126</v>
      </c>
      <c r="D22" s="263"/>
      <c r="E22" s="263"/>
      <c r="F22" s="263"/>
      <c r="G22" s="263"/>
      <c r="H22" s="263"/>
      <c r="I22" s="264"/>
      <c r="J22" s="275">
        <f t="shared" si="0"/>
        <v>0</v>
      </c>
      <c r="K22" s="4"/>
      <c r="L22" s="4"/>
      <c r="M22" s="265" t="s">
        <v>126</v>
      </c>
      <c r="N22" s="263"/>
      <c r="O22" s="263"/>
      <c r="P22" s="263"/>
      <c r="Q22" s="263"/>
      <c r="R22" s="263"/>
      <c r="S22" s="264"/>
      <c r="T22" s="275">
        <f t="shared" si="1"/>
        <v>0</v>
      </c>
      <c r="U22" s="4"/>
      <c r="V22" s="88"/>
      <c r="W22" s="92"/>
    </row>
    <row r="23" spans="2:23" ht="15" customHeight="1">
      <c r="B23" s="4"/>
      <c r="C23" s="265" t="s">
        <v>127</v>
      </c>
      <c r="D23" s="263"/>
      <c r="E23" s="263"/>
      <c r="F23" s="263"/>
      <c r="G23" s="263"/>
      <c r="H23" s="263"/>
      <c r="I23" s="264"/>
      <c r="J23" s="275">
        <f t="shared" si="0"/>
        <v>0</v>
      </c>
      <c r="K23" s="4"/>
      <c r="L23" s="4"/>
      <c r="M23" s="265" t="s">
        <v>127</v>
      </c>
      <c r="N23" s="263"/>
      <c r="O23" s="263"/>
      <c r="P23" s="263"/>
      <c r="Q23" s="263"/>
      <c r="R23" s="263"/>
      <c r="S23" s="264"/>
      <c r="T23" s="275">
        <f t="shared" si="1"/>
        <v>0</v>
      </c>
      <c r="U23" s="4"/>
      <c r="V23" s="88"/>
      <c r="W23" s="93"/>
    </row>
    <row r="24" spans="2:23" ht="15" customHeight="1">
      <c r="B24" s="4"/>
      <c r="C24" s="265" t="s">
        <v>128</v>
      </c>
      <c r="D24" s="263"/>
      <c r="E24" s="263"/>
      <c r="F24" s="263"/>
      <c r="G24" s="263"/>
      <c r="H24" s="263"/>
      <c r="I24" s="264"/>
      <c r="J24" s="275">
        <f t="shared" si="0"/>
        <v>0</v>
      </c>
      <c r="K24" s="4"/>
      <c r="L24" s="4"/>
      <c r="M24" s="265" t="s">
        <v>128</v>
      </c>
      <c r="N24" s="263"/>
      <c r="O24" s="263"/>
      <c r="P24" s="263"/>
      <c r="Q24" s="263"/>
      <c r="R24" s="263"/>
      <c r="S24" s="264"/>
      <c r="T24" s="275">
        <f t="shared" si="1"/>
        <v>0</v>
      </c>
      <c r="U24" s="4"/>
      <c r="V24" s="88"/>
      <c r="W24" s="94"/>
    </row>
    <row r="25" spans="2:23" ht="15" customHeight="1">
      <c r="B25" s="4"/>
      <c r="C25" s="265" t="s">
        <v>129</v>
      </c>
      <c r="D25" s="263"/>
      <c r="E25" s="263"/>
      <c r="F25" s="263"/>
      <c r="G25" s="263"/>
      <c r="H25" s="263"/>
      <c r="I25" s="264"/>
      <c r="J25" s="275">
        <f t="shared" si="0"/>
        <v>0</v>
      </c>
      <c r="K25" s="4"/>
      <c r="L25" s="4"/>
      <c r="M25" s="265" t="s">
        <v>129</v>
      </c>
      <c r="N25" s="263"/>
      <c r="O25" s="263"/>
      <c r="P25" s="263"/>
      <c r="Q25" s="263"/>
      <c r="R25" s="263"/>
      <c r="S25" s="264"/>
      <c r="T25" s="275">
        <f t="shared" si="1"/>
        <v>0</v>
      </c>
      <c r="U25" s="4"/>
      <c r="V25" s="88"/>
      <c r="W25" s="95"/>
    </row>
    <row r="26" spans="2:23" ht="15" customHeight="1">
      <c r="B26" s="4"/>
      <c r="C26" s="266" t="s">
        <v>130</v>
      </c>
      <c r="D26" s="267"/>
      <c r="E26" s="267"/>
      <c r="F26" s="267"/>
      <c r="G26" s="267"/>
      <c r="H26" s="267"/>
      <c r="I26" s="268"/>
      <c r="J26" s="276">
        <f>SUM(D26:I26)</f>
        <v>0</v>
      </c>
      <c r="K26" s="4"/>
      <c r="L26" s="4"/>
      <c r="M26" s="266" t="s">
        <v>130</v>
      </c>
      <c r="N26" s="267"/>
      <c r="O26" s="267"/>
      <c r="P26" s="267"/>
      <c r="Q26" s="267"/>
      <c r="R26" s="267"/>
      <c r="S26" s="268"/>
      <c r="T26" s="276">
        <f>SUM(N26:S26)</f>
        <v>0</v>
      </c>
      <c r="U26" s="4"/>
      <c r="V26" s="88"/>
      <c r="W26" s="96"/>
    </row>
    <row r="27" spans="2:23" ht="15" customHeight="1">
      <c r="B27" s="4"/>
      <c r="C27" s="280" t="s">
        <v>125</v>
      </c>
      <c r="D27" s="281">
        <f>SUM(D16:D26)</f>
        <v>0</v>
      </c>
      <c r="E27" s="281">
        <f t="shared" ref="E27:I27" si="2">SUM(E16:E26)</f>
        <v>0</v>
      </c>
      <c r="F27" s="281">
        <f t="shared" si="2"/>
        <v>0</v>
      </c>
      <c r="G27" s="281">
        <f t="shared" si="2"/>
        <v>0</v>
      </c>
      <c r="H27" s="281">
        <f t="shared" si="2"/>
        <v>0</v>
      </c>
      <c r="I27" s="282">
        <f t="shared" si="2"/>
        <v>0</v>
      </c>
      <c r="J27" s="283">
        <f>SUM(J16:J26)</f>
        <v>0</v>
      </c>
      <c r="K27" s="4"/>
      <c r="L27" s="4"/>
      <c r="M27" s="280" t="s">
        <v>125</v>
      </c>
      <c r="N27" s="281">
        <f>SUM(N16:N26)</f>
        <v>0</v>
      </c>
      <c r="O27" s="281">
        <f t="shared" ref="O27:S27" si="3">SUM(O16:O26)</f>
        <v>0</v>
      </c>
      <c r="P27" s="281">
        <f t="shared" si="3"/>
        <v>0</v>
      </c>
      <c r="Q27" s="281">
        <f t="shared" si="3"/>
        <v>0</v>
      </c>
      <c r="R27" s="281">
        <f t="shared" si="3"/>
        <v>0</v>
      </c>
      <c r="S27" s="282">
        <f t="shared" si="3"/>
        <v>0</v>
      </c>
      <c r="T27" s="283">
        <f>SUM(T16:T26)</f>
        <v>0</v>
      </c>
      <c r="U27" s="4"/>
      <c r="V27" s="88"/>
      <c r="W27" s="96"/>
    </row>
    <row r="28" spans="2:23" ht="15" customHeight="1">
      <c r="B28" s="4"/>
      <c r="C28" s="256"/>
      <c r="D28" s="4"/>
      <c r="E28" s="4"/>
      <c r="F28" s="4"/>
      <c r="G28" s="4"/>
      <c r="H28" s="4"/>
      <c r="I28" s="4"/>
      <c r="J28" s="4"/>
      <c r="K28" s="4"/>
      <c r="L28" s="4"/>
      <c r="M28" s="256"/>
      <c r="N28" s="4"/>
      <c r="O28" s="4"/>
      <c r="P28" s="4"/>
      <c r="Q28" s="4"/>
      <c r="R28" s="4"/>
      <c r="S28" s="4"/>
      <c r="T28" s="4"/>
      <c r="U28" s="4"/>
      <c r="V28" s="88"/>
      <c r="W28" s="96"/>
    </row>
    <row r="29" spans="2:23" ht="15" customHeight="1">
      <c r="B29" s="4"/>
      <c r="C29" s="269" t="s">
        <v>160</v>
      </c>
      <c r="D29" s="260" t="s">
        <v>120</v>
      </c>
      <c r="E29" s="260" t="s">
        <v>119</v>
      </c>
      <c r="F29" s="260" t="s">
        <v>121</v>
      </c>
      <c r="G29" s="260" t="s">
        <v>122</v>
      </c>
      <c r="H29" s="260" t="s">
        <v>123</v>
      </c>
      <c r="I29" s="261" t="s">
        <v>124</v>
      </c>
      <c r="J29" s="277" t="s">
        <v>125</v>
      </c>
      <c r="K29" s="4"/>
      <c r="L29" s="4"/>
      <c r="M29" s="269" t="s">
        <v>160</v>
      </c>
      <c r="N29" s="260" t="s">
        <v>120</v>
      </c>
      <c r="O29" s="260" t="s">
        <v>119</v>
      </c>
      <c r="P29" s="260" t="s">
        <v>121</v>
      </c>
      <c r="Q29" s="260" t="s">
        <v>122</v>
      </c>
      <c r="R29" s="260" t="s">
        <v>123</v>
      </c>
      <c r="S29" s="261" t="s">
        <v>124</v>
      </c>
      <c r="T29" s="277" t="s">
        <v>125</v>
      </c>
      <c r="U29" s="4"/>
      <c r="V29" s="88"/>
      <c r="W29" s="97"/>
    </row>
    <row r="30" spans="2:23" ht="15" customHeight="1">
      <c r="B30" s="4"/>
      <c r="C30" s="262" t="s">
        <v>113</v>
      </c>
      <c r="D30" s="263"/>
      <c r="E30" s="263"/>
      <c r="F30" s="263"/>
      <c r="G30" s="263"/>
      <c r="H30" s="263"/>
      <c r="I30" s="264"/>
      <c r="J30" s="275">
        <f>SUM(D30:I30)</f>
        <v>0</v>
      </c>
      <c r="K30" s="4"/>
      <c r="L30" s="4"/>
      <c r="M30" s="262" t="s">
        <v>113</v>
      </c>
      <c r="N30" s="263"/>
      <c r="O30" s="263"/>
      <c r="P30" s="263"/>
      <c r="Q30" s="263"/>
      <c r="R30" s="263"/>
      <c r="S30" s="264"/>
      <c r="T30" s="275">
        <f>SUM(N30:S30)</f>
        <v>0</v>
      </c>
      <c r="U30" s="4"/>
      <c r="V30" s="88"/>
      <c r="W30" s="97"/>
    </row>
    <row r="31" spans="2:23" ht="15" customHeight="1">
      <c r="B31" s="4"/>
      <c r="C31" s="262" t="s">
        <v>114</v>
      </c>
      <c r="D31" s="263"/>
      <c r="E31" s="263"/>
      <c r="F31" s="263"/>
      <c r="G31" s="263"/>
      <c r="H31" s="263"/>
      <c r="I31" s="264"/>
      <c r="J31" s="275">
        <f t="shared" ref="J31:J39" si="4">SUM(D31:I31)</f>
        <v>0</v>
      </c>
      <c r="K31" s="270"/>
      <c r="L31" s="4"/>
      <c r="M31" s="262" t="s">
        <v>114</v>
      </c>
      <c r="N31" s="263"/>
      <c r="O31" s="263"/>
      <c r="P31" s="263"/>
      <c r="Q31" s="263"/>
      <c r="R31" s="263"/>
      <c r="S31" s="264"/>
      <c r="T31" s="275">
        <f t="shared" ref="T31:T39" si="5">SUM(N31:S31)</f>
        <v>0</v>
      </c>
      <c r="U31" s="270"/>
      <c r="V31" s="88"/>
      <c r="W31" s="98"/>
    </row>
    <row r="32" spans="2:23" ht="15" customHeight="1">
      <c r="B32" s="4"/>
      <c r="C32" s="262" t="s">
        <v>115</v>
      </c>
      <c r="D32" s="263"/>
      <c r="E32" s="263"/>
      <c r="F32" s="263"/>
      <c r="G32" s="263"/>
      <c r="H32" s="263"/>
      <c r="I32" s="264"/>
      <c r="J32" s="275">
        <f t="shared" si="4"/>
        <v>0</v>
      </c>
      <c r="K32" s="271"/>
      <c r="L32" s="4"/>
      <c r="M32" s="262" t="s">
        <v>115</v>
      </c>
      <c r="N32" s="263"/>
      <c r="O32" s="263"/>
      <c r="P32" s="263"/>
      <c r="Q32" s="263"/>
      <c r="R32" s="263"/>
      <c r="S32" s="264"/>
      <c r="T32" s="275">
        <f t="shared" si="5"/>
        <v>0</v>
      </c>
      <c r="U32" s="271"/>
      <c r="V32" s="88"/>
    </row>
    <row r="33" spans="2:22" ht="15" customHeight="1">
      <c r="B33" s="4"/>
      <c r="C33" s="262" t="s">
        <v>116</v>
      </c>
      <c r="D33" s="263"/>
      <c r="E33" s="263"/>
      <c r="F33" s="263"/>
      <c r="G33" s="263"/>
      <c r="H33" s="263"/>
      <c r="I33" s="264"/>
      <c r="J33" s="275">
        <f t="shared" si="4"/>
        <v>0</v>
      </c>
      <c r="K33" s="271"/>
      <c r="L33" s="4"/>
      <c r="M33" s="262" t="s">
        <v>116</v>
      </c>
      <c r="N33" s="263"/>
      <c r="O33" s="263"/>
      <c r="P33" s="263"/>
      <c r="Q33" s="263"/>
      <c r="R33" s="263"/>
      <c r="S33" s="264"/>
      <c r="T33" s="275">
        <f t="shared" si="5"/>
        <v>0</v>
      </c>
      <c r="U33" s="271"/>
      <c r="V33" s="88"/>
    </row>
    <row r="34" spans="2:22" ht="15" customHeight="1">
      <c r="B34" s="4"/>
      <c r="C34" s="262" t="s">
        <v>117</v>
      </c>
      <c r="D34" s="263"/>
      <c r="E34" s="263"/>
      <c r="F34" s="263"/>
      <c r="G34" s="263"/>
      <c r="H34" s="263"/>
      <c r="I34" s="264"/>
      <c r="J34" s="275">
        <f t="shared" si="4"/>
        <v>0</v>
      </c>
      <c r="K34" s="271"/>
      <c r="L34" s="4"/>
      <c r="M34" s="262" t="s">
        <v>117</v>
      </c>
      <c r="N34" s="263"/>
      <c r="O34" s="263"/>
      <c r="P34" s="263"/>
      <c r="Q34" s="263"/>
      <c r="R34" s="263"/>
      <c r="S34" s="264"/>
      <c r="T34" s="275">
        <f t="shared" si="5"/>
        <v>0</v>
      </c>
      <c r="U34" s="271"/>
      <c r="V34" s="88"/>
    </row>
    <row r="35" spans="2:22" ht="15" customHeight="1">
      <c r="B35" s="4"/>
      <c r="C35" s="262" t="s">
        <v>118</v>
      </c>
      <c r="D35" s="263"/>
      <c r="E35" s="263"/>
      <c r="F35" s="263"/>
      <c r="G35" s="263"/>
      <c r="H35" s="263"/>
      <c r="I35" s="264"/>
      <c r="J35" s="275">
        <f t="shared" si="4"/>
        <v>0</v>
      </c>
      <c r="K35" s="271"/>
      <c r="L35" s="4"/>
      <c r="M35" s="262" t="s">
        <v>118</v>
      </c>
      <c r="N35" s="263"/>
      <c r="O35" s="263"/>
      <c r="P35" s="263"/>
      <c r="Q35" s="263"/>
      <c r="R35" s="263"/>
      <c r="S35" s="264"/>
      <c r="T35" s="275">
        <f t="shared" si="5"/>
        <v>0</v>
      </c>
      <c r="U35" s="271"/>
      <c r="V35" s="88"/>
    </row>
    <row r="36" spans="2:22" ht="15" customHeight="1">
      <c r="B36" s="4"/>
      <c r="C36" s="265" t="s">
        <v>126</v>
      </c>
      <c r="D36" s="263"/>
      <c r="E36" s="263"/>
      <c r="F36" s="263"/>
      <c r="G36" s="263"/>
      <c r="H36" s="263"/>
      <c r="I36" s="264"/>
      <c r="J36" s="275">
        <f t="shared" si="4"/>
        <v>0</v>
      </c>
      <c r="K36" s="271"/>
      <c r="L36" s="4"/>
      <c r="M36" s="265" t="s">
        <v>126</v>
      </c>
      <c r="N36" s="263"/>
      <c r="O36" s="263"/>
      <c r="P36" s="263"/>
      <c r="Q36" s="263"/>
      <c r="R36" s="263"/>
      <c r="S36" s="264"/>
      <c r="T36" s="275">
        <f t="shared" si="5"/>
        <v>0</v>
      </c>
      <c r="U36" s="271"/>
      <c r="V36" s="88"/>
    </row>
    <row r="37" spans="2:22" ht="15" customHeight="1">
      <c r="B37" s="4"/>
      <c r="C37" s="265" t="s">
        <v>127</v>
      </c>
      <c r="D37" s="263"/>
      <c r="E37" s="263"/>
      <c r="F37" s="263"/>
      <c r="G37" s="263"/>
      <c r="H37" s="263"/>
      <c r="I37" s="264"/>
      <c r="J37" s="275">
        <f t="shared" si="4"/>
        <v>0</v>
      </c>
      <c r="K37" s="271"/>
      <c r="L37" s="4"/>
      <c r="M37" s="265" t="s">
        <v>127</v>
      </c>
      <c r="N37" s="263"/>
      <c r="O37" s="263"/>
      <c r="P37" s="263"/>
      <c r="Q37" s="263"/>
      <c r="R37" s="263"/>
      <c r="S37" s="264"/>
      <c r="T37" s="275">
        <f t="shared" si="5"/>
        <v>0</v>
      </c>
      <c r="U37" s="271"/>
    </row>
    <row r="38" spans="2:22" ht="15" customHeight="1">
      <c r="B38" s="4"/>
      <c r="C38" s="265" t="s">
        <v>128</v>
      </c>
      <c r="D38" s="263"/>
      <c r="E38" s="263"/>
      <c r="F38" s="263"/>
      <c r="G38" s="263"/>
      <c r="H38" s="263"/>
      <c r="I38" s="264"/>
      <c r="J38" s="275">
        <f t="shared" si="4"/>
        <v>0</v>
      </c>
      <c r="K38" s="4"/>
      <c r="L38" s="4"/>
      <c r="M38" s="265" t="s">
        <v>128</v>
      </c>
      <c r="N38" s="263"/>
      <c r="O38" s="263"/>
      <c r="P38" s="263"/>
      <c r="Q38" s="263"/>
      <c r="R38" s="263"/>
      <c r="S38" s="264"/>
      <c r="T38" s="275">
        <f t="shared" si="5"/>
        <v>0</v>
      </c>
      <c r="U38" s="4"/>
    </row>
    <row r="39" spans="2:22" ht="15" customHeight="1">
      <c r="B39" s="4"/>
      <c r="C39" s="265" t="s">
        <v>129</v>
      </c>
      <c r="D39" s="263"/>
      <c r="E39" s="263"/>
      <c r="F39" s="263"/>
      <c r="G39" s="263"/>
      <c r="H39" s="263"/>
      <c r="I39" s="264"/>
      <c r="J39" s="275">
        <f t="shared" si="4"/>
        <v>0</v>
      </c>
      <c r="K39" s="270"/>
      <c r="L39" s="4"/>
      <c r="M39" s="265" t="s">
        <v>129</v>
      </c>
      <c r="N39" s="263"/>
      <c r="O39" s="263"/>
      <c r="P39" s="263"/>
      <c r="Q39" s="263"/>
      <c r="R39" s="263"/>
      <c r="S39" s="264"/>
      <c r="T39" s="275">
        <f t="shared" si="5"/>
        <v>0</v>
      </c>
      <c r="U39" s="270"/>
    </row>
    <row r="40" spans="2:22" ht="15" customHeight="1">
      <c r="B40" s="4"/>
      <c r="C40" s="266" t="s">
        <v>130</v>
      </c>
      <c r="D40" s="267"/>
      <c r="E40" s="267"/>
      <c r="F40" s="267"/>
      <c r="G40" s="267"/>
      <c r="H40" s="267"/>
      <c r="I40" s="268"/>
      <c r="J40" s="276">
        <f>SUM(D40:I40)</f>
        <v>0</v>
      </c>
      <c r="K40" s="271"/>
      <c r="L40" s="4"/>
      <c r="M40" s="266" t="s">
        <v>130</v>
      </c>
      <c r="N40" s="267"/>
      <c r="O40" s="267"/>
      <c r="P40" s="267"/>
      <c r="Q40" s="267"/>
      <c r="R40" s="267"/>
      <c r="S40" s="268"/>
      <c r="T40" s="276">
        <f>SUM(N40:S40)</f>
        <v>0</v>
      </c>
      <c r="U40" s="271"/>
    </row>
    <row r="41" spans="2:22" ht="15" customHeight="1">
      <c r="B41" s="4"/>
      <c r="C41" s="280" t="s">
        <v>125</v>
      </c>
      <c r="D41" s="281">
        <f>SUM(D30:D40)</f>
        <v>0</v>
      </c>
      <c r="E41" s="281">
        <f t="shared" ref="E41:I41" si="6">SUM(E30:E40)</f>
        <v>0</v>
      </c>
      <c r="F41" s="281">
        <f t="shared" si="6"/>
        <v>0</v>
      </c>
      <c r="G41" s="281">
        <f t="shared" si="6"/>
        <v>0</v>
      </c>
      <c r="H41" s="281">
        <f t="shared" si="6"/>
        <v>0</v>
      </c>
      <c r="I41" s="282">
        <f t="shared" si="6"/>
        <v>0</v>
      </c>
      <c r="J41" s="283">
        <f>SUM(J30:J40)</f>
        <v>0</v>
      </c>
      <c r="K41" s="271"/>
      <c r="L41" s="4"/>
      <c r="M41" s="280" t="s">
        <v>125</v>
      </c>
      <c r="N41" s="281">
        <f>SUM(N30:N40)</f>
        <v>0</v>
      </c>
      <c r="O41" s="281">
        <f t="shared" ref="O41:S41" si="7">SUM(O30:O40)</f>
        <v>0</v>
      </c>
      <c r="P41" s="281">
        <f t="shared" si="7"/>
        <v>0</v>
      </c>
      <c r="Q41" s="281">
        <f t="shared" si="7"/>
        <v>0</v>
      </c>
      <c r="R41" s="281">
        <f t="shared" si="7"/>
        <v>0</v>
      </c>
      <c r="S41" s="282">
        <f t="shared" si="7"/>
        <v>0</v>
      </c>
      <c r="T41" s="283">
        <f>SUM(T30:T40)</f>
        <v>0</v>
      </c>
      <c r="U41" s="271"/>
    </row>
    <row r="42" spans="2:22" ht="15" customHeight="1">
      <c r="B42" s="4"/>
      <c r="C42" s="272"/>
      <c r="D42" s="273"/>
      <c r="E42" s="274"/>
      <c r="F42" s="271"/>
      <c r="G42" s="271"/>
      <c r="H42" s="271"/>
      <c r="I42" s="271"/>
      <c r="J42" s="271"/>
      <c r="K42" s="271"/>
      <c r="L42" s="4"/>
      <c r="M42" s="272"/>
      <c r="N42" s="273"/>
      <c r="O42" s="274"/>
      <c r="P42" s="271"/>
      <c r="Q42" s="271"/>
      <c r="R42" s="271"/>
      <c r="S42" s="271"/>
      <c r="T42" s="271"/>
      <c r="U42" s="271"/>
    </row>
    <row r="43" spans="2:22" ht="15" customHeight="1">
      <c r="B43" s="4"/>
      <c r="C43" s="269" t="s">
        <v>125</v>
      </c>
      <c r="D43" s="260" t="s">
        <v>120</v>
      </c>
      <c r="E43" s="260" t="s">
        <v>119</v>
      </c>
      <c r="F43" s="260" t="s">
        <v>121</v>
      </c>
      <c r="G43" s="260" t="s">
        <v>122</v>
      </c>
      <c r="H43" s="260" t="s">
        <v>123</v>
      </c>
      <c r="I43" s="261" t="s">
        <v>124</v>
      </c>
      <c r="J43" s="277" t="s">
        <v>125</v>
      </c>
      <c r="K43" s="4"/>
      <c r="L43" s="4"/>
      <c r="M43" s="269" t="s">
        <v>125</v>
      </c>
      <c r="N43" s="260" t="s">
        <v>120</v>
      </c>
      <c r="O43" s="260" t="s">
        <v>119</v>
      </c>
      <c r="P43" s="260" t="s">
        <v>121</v>
      </c>
      <c r="Q43" s="260" t="s">
        <v>122</v>
      </c>
      <c r="R43" s="260" t="s">
        <v>123</v>
      </c>
      <c r="S43" s="261" t="s">
        <v>124</v>
      </c>
      <c r="T43" s="277" t="s">
        <v>125</v>
      </c>
      <c r="U43" s="4"/>
    </row>
    <row r="44" spans="2:22" ht="15" customHeight="1">
      <c r="B44" s="4"/>
      <c r="C44" s="262" t="s">
        <v>113</v>
      </c>
      <c r="D44" s="263">
        <f>D16+D30</f>
        <v>0</v>
      </c>
      <c r="E44" s="263">
        <f t="shared" ref="E44:I44" si="8">E16+E30</f>
        <v>0</v>
      </c>
      <c r="F44" s="263">
        <f t="shared" si="8"/>
        <v>0</v>
      </c>
      <c r="G44" s="263">
        <f t="shared" si="8"/>
        <v>0</v>
      </c>
      <c r="H44" s="263">
        <f t="shared" si="8"/>
        <v>0</v>
      </c>
      <c r="I44" s="264">
        <f t="shared" si="8"/>
        <v>0</v>
      </c>
      <c r="J44" s="275">
        <f>SUM(D44:I44)</f>
        <v>0</v>
      </c>
      <c r="K44" s="4"/>
      <c r="L44" s="4"/>
      <c r="M44" s="262" t="s">
        <v>113</v>
      </c>
      <c r="N44" s="263">
        <f>N16+N30</f>
        <v>0</v>
      </c>
      <c r="O44" s="263">
        <f t="shared" ref="O44:S44" si="9">O16+O30</f>
        <v>0</v>
      </c>
      <c r="P44" s="263">
        <f t="shared" si="9"/>
        <v>0</v>
      </c>
      <c r="Q44" s="263">
        <f t="shared" si="9"/>
        <v>0</v>
      </c>
      <c r="R44" s="263">
        <f t="shared" si="9"/>
        <v>0</v>
      </c>
      <c r="S44" s="264">
        <f t="shared" si="9"/>
        <v>0</v>
      </c>
      <c r="T44" s="275">
        <f>SUM(N44:S44)</f>
        <v>0</v>
      </c>
      <c r="U44" s="4"/>
    </row>
    <row r="45" spans="2:22" ht="15" customHeight="1">
      <c r="B45" s="4"/>
      <c r="C45" s="262" t="s">
        <v>114</v>
      </c>
      <c r="D45" s="263">
        <f t="shared" ref="D45:I54" si="10">D17+D31</f>
        <v>0</v>
      </c>
      <c r="E45" s="263">
        <f t="shared" si="10"/>
        <v>0</v>
      </c>
      <c r="F45" s="263">
        <f t="shared" si="10"/>
        <v>0</v>
      </c>
      <c r="G45" s="263">
        <f t="shared" si="10"/>
        <v>0</v>
      </c>
      <c r="H45" s="263">
        <f t="shared" si="10"/>
        <v>0</v>
      </c>
      <c r="I45" s="264">
        <f t="shared" si="10"/>
        <v>0</v>
      </c>
      <c r="J45" s="275">
        <f t="shared" ref="J45:J53" si="11">SUM(D45:I45)</f>
        <v>0</v>
      </c>
      <c r="K45" s="270"/>
      <c r="L45" s="4"/>
      <c r="M45" s="262" t="s">
        <v>114</v>
      </c>
      <c r="N45" s="263">
        <f t="shared" ref="N45:S54" si="12">N17+N31</f>
        <v>0</v>
      </c>
      <c r="O45" s="263">
        <f t="shared" si="12"/>
        <v>0</v>
      </c>
      <c r="P45" s="263">
        <f t="shared" si="12"/>
        <v>0</v>
      </c>
      <c r="Q45" s="263">
        <f t="shared" si="12"/>
        <v>0</v>
      </c>
      <c r="R45" s="263">
        <f t="shared" si="12"/>
        <v>0</v>
      </c>
      <c r="S45" s="264">
        <f t="shared" si="12"/>
        <v>0</v>
      </c>
      <c r="T45" s="275">
        <f t="shared" ref="T45:T53" si="13">SUM(N45:S45)</f>
        <v>0</v>
      </c>
      <c r="U45" s="270"/>
    </row>
    <row r="46" spans="2:22" ht="15" customHeight="1">
      <c r="B46" s="4"/>
      <c r="C46" s="262" t="s">
        <v>115</v>
      </c>
      <c r="D46" s="263">
        <f t="shared" si="10"/>
        <v>0</v>
      </c>
      <c r="E46" s="263">
        <f t="shared" si="10"/>
        <v>0</v>
      </c>
      <c r="F46" s="263">
        <f t="shared" si="10"/>
        <v>0</v>
      </c>
      <c r="G46" s="263">
        <f t="shared" si="10"/>
        <v>0</v>
      </c>
      <c r="H46" s="263">
        <f t="shared" si="10"/>
        <v>0</v>
      </c>
      <c r="I46" s="264">
        <f t="shared" si="10"/>
        <v>0</v>
      </c>
      <c r="J46" s="275">
        <f t="shared" si="11"/>
        <v>0</v>
      </c>
      <c r="K46" s="271"/>
      <c r="L46" s="4"/>
      <c r="M46" s="262" t="s">
        <v>115</v>
      </c>
      <c r="N46" s="263">
        <f t="shared" si="12"/>
        <v>0</v>
      </c>
      <c r="O46" s="263">
        <f t="shared" si="12"/>
        <v>0</v>
      </c>
      <c r="P46" s="263">
        <f t="shared" si="12"/>
        <v>0</v>
      </c>
      <c r="Q46" s="263">
        <f t="shared" si="12"/>
        <v>0</v>
      </c>
      <c r="R46" s="263">
        <f t="shared" si="12"/>
        <v>0</v>
      </c>
      <c r="S46" s="264">
        <f t="shared" si="12"/>
        <v>0</v>
      </c>
      <c r="T46" s="275">
        <f t="shared" si="13"/>
        <v>0</v>
      </c>
      <c r="U46" s="271"/>
    </row>
    <row r="47" spans="2:22" ht="15" customHeight="1">
      <c r="B47" s="4"/>
      <c r="C47" s="262" t="s">
        <v>116</v>
      </c>
      <c r="D47" s="263">
        <f t="shared" si="10"/>
        <v>0</v>
      </c>
      <c r="E47" s="263">
        <f t="shared" si="10"/>
        <v>0</v>
      </c>
      <c r="F47" s="263">
        <f t="shared" si="10"/>
        <v>0</v>
      </c>
      <c r="G47" s="263">
        <f t="shared" si="10"/>
        <v>0</v>
      </c>
      <c r="H47" s="263">
        <f t="shared" si="10"/>
        <v>0</v>
      </c>
      <c r="I47" s="264">
        <f t="shared" si="10"/>
        <v>0</v>
      </c>
      <c r="J47" s="275">
        <f t="shared" si="11"/>
        <v>0</v>
      </c>
      <c r="K47" s="271"/>
      <c r="L47" s="4"/>
      <c r="M47" s="262" t="s">
        <v>116</v>
      </c>
      <c r="N47" s="263">
        <f t="shared" si="12"/>
        <v>0</v>
      </c>
      <c r="O47" s="263">
        <f t="shared" si="12"/>
        <v>0</v>
      </c>
      <c r="P47" s="263">
        <f t="shared" si="12"/>
        <v>0</v>
      </c>
      <c r="Q47" s="263">
        <f t="shared" si="12"/>
        <v>0</v>
      </c>
      <c r="R47" s="263">
        <f t="shared" si="12"/>
        <v>0</v>
      </c>
      <c r="S47" s="264">
        <f t="shared" si="12"/>
        <v>0</v>
      </c>
      <c r="T47" s="275">
        <f t="shared" si="13"/>
        <v>0</v>
      </c>
      <c r="U47" s="271"/>
    </row>
    <row r="48" spans="2:22" ht="15" customHeight="1">
      <c r="B48" s="4"/>
      <c r="C48" s="262" t="s">
        <v>117</v>
      </c>
      <c r="D48" s="263">
        <f t="shared" si="10"/>
        <v>0</v>
      </c>
      <c r="E48" s="263">
        <f t="shared" si="10"/>
        <v>0</v>
      </c>
      <c r="F48" s="263">
        <f t="shared" si="10"/>
        <v>0</v>
      </c>
      <c r="G48" s="263">
        <f t="shared" si="10"/>
        <v>0</v>
      </c>
      <c r="H48" s="263">
        <f t="shared" si="10"/>
        <v>0</v>
      </c>
      <c r="I48" s="264">
        <f t="shared" si="10"/>
        <v>0</v>
      </c>
      <c r="J48" s="275">
        <f t="shared" si="11"/>
        <v>0</v>
      </c>
      <c r="K48" s="271"/>
      <c r="L48" s="4"/>
      <c r="M48" s="262" t="s">
        <v>117</v>
      </c>
      <c r="N48" s="263">
        <f t="shared" si="12"/>
        <v>0</v>
      </c>
      <c r="O48" s="263">
        <f t="shared" si="12"/>
        <v>0</v>
      </c>
      <c r="P48" s="263">
        <f t="shared" si="12"/>
        <v>0</v>
      </c>
      <c r="Q48" s="263">
        <f t="shared" si="12"/>
        <v>0</v>
      </c>
      <c r="R48" s="263">
        <f t="shared" si="12"/>
        <v>0</v>
      </c>
      <c r="S48" s="264">
        <f t="shared" si="12"/>
        <v>0</v>
      </c>
      <c r="T48" s="275">
        <f t="shared" si="13"/>
        <v>0</v>
      </c>
      <c r="U48" s="271"/>
    </row>
    <row r="49" spans="2:21" ht="15" customHeight="1">
      <c r="B49" s="4"/>
      <c r="C49" s="262" t="s">
        <v>118</v>
      </c>
      <c r="D49" s="263">
        <f t="shared" si="10"/>
        <v>0</v>
      </c>
      <c r="E49" s="263">
        <f t="shared" si="10"/>
        <v>0</v>
      </c>
      <c r="F49" s="263">
        <f t="shared" si="10"/>
        <v>0</v>
      </c>
      <c r="G49" s="263">
        <f t="shared" si="10"/>
        <v>0</v>
      </c>
      <c r="H49" s="263">
        <f t="shared" si="10"/>
        <v>0</v>
      </c>
      <c r="I49" s="264">
        <f t="shared" si="10"/>
        <v>0</v>
      </c>
      <c r="J49" s="275">
        <f t="shared" si="11"/>
        <v>0</v>
      </c>
      <c r="K49" s="271"/>
      <c r="L49" s="4"/>
      <c r="M49" s="262" t="s">
        <v>118</v>
      </c>
      <c r="N49" s="263">
        <f t="shared" si="12"/>
        <v>0</v>
      </c>
      <c r="O49" s="263">
        <f t="shared" si="12"/>
        <v>0</v>
      </c>
      <c r="P49" s="263">
        <f t="shared" si="12"/>
        <v>0</v>
      </c>
      <c r="Q49" s="263">
        <f t="shared" si="12"/>
        <v>0</v>
      </c>
      <c r="R49" s="263">
        <f t="shared" si="12"/>
        <v>0</v>
      </c>
      <c r="S49" s="264">
        <f t="shared" si="12"/>
        <v>0</v>
      </c>
      <c r="T49" s="275">
        <f t="shared" si="13"/>
        <v>0</v>
      </c>
      <c r="U49" s="271"/>
    </row>
    <row r="50" spans="2:21" ht="15" customHeight="1">
      <c r="B50" s="4"/>
      <c r="C50" s="265" t="s">
        <v>126</v>
      </c>
      <c r="D50" s="263">
        <f t="shared" si="10"/>
        <v>0</v>
      </c>
      <c r="E50" s="263">
        <f t="shared" si="10"/>
        <v>0</v>
      </c>
      <c r="F50" s="263">
        <f t="shared" si="10"/>
        <v>0</v>
      </c>
      <c r="G50" s="263">
        <f t="shared" si="10"/>
        <v>0</v>
      </c>
      <c r="H50" s="263">
        <f t="shared" si="10"/>
        <v>0</v>
      </c>
      <c r="I50" s="264">
        <f t="shared" si="10"/>
        <v>0</v>
      </c>
      <c r="J50" s="275">
        <f t="shared" si="11"/>
        <v>0</v>
      </c>
      <c r="K50" s="271"/>
      <c r="L50" s="4"/>
      <c r="M50" s="265" t="s">
        <v>126</v>
      </c>
      <c r="N50" s="263">
        <f t="shared" si="12"/>
        <v>0</v>
      </c>
      <c r="O50" s="263">
        <f t="shared" si="12"/>
        <v>0</v>
      </c>
      <c r="P50" s="263">
        <f t="shared" si="12"/>
        <v>0</v>
      </c>
      <c r="Q50" s="263">
        <f t="shared" si="12"/>
        <v>0</v>
      </c>
      <c r="R50" s="263">
        <f t="shared" si="12"/>
        <v>0</v>
      </c>
      <c r="S50" s="264">
        <f t="shared" si="12"/>
        <v>0</v>
      </c>
      <c r="T50" s="275">
        <f t="shared" si="13"/>
        <v>0</v>
      </c>
      <c r="U50" s="271"/>
    </row>
    <row r="51" spans="2:21" ht="15" customHeight="1">
      <c r="B51" s="4"/>
      <c r="C51" s="265" t="s">
        <v>127</v>
      </c>
      <c r="D51" s="263">
        <f t="shared" si="10"/>
        <v>0</v>
      </c>
      <c r="E51" s="263">
        <f t="shared" si="10"/>
        <v>0</v>
      </c>
      <c r="F51" s="263">
        <f t="shared" si="10"/>
        <v>0</v>
      </c>
      <c r="G51" s="263">
        <f t="shared" si="10"/>
        <v>0</v>
      </c>
      <c r="H51" s="263">
        <f t="shared" si="10"/>
        <v>0</v>
      </c>
      <c r="I51" s="264">
        <f t="shared" si="10"/>
        <v>0</v>
      </c>
      <c r="J51" s="275">
        <f t="shared" si="11"/>
        <v>0</v>
      </c>
      <c r="K51" s="271"/>
      <c r="L51" s="4"/>
      <c r="M51" s="265" t="s">
        <v>127</v>
      </c>
      <c r="N51" s="263">
        <f t="shared" si="12"/>
        <v>0</v>
      </c>
      <c r="O51" s="263">
        <f t="shared" si="12"/>
        <v>0</v>
      </c>
      <c r="P51" s="263">
        <f t="shared" si="12"/>
        <v>0</v>
      </c>
      <c r="Q51" s="263">
        <f t="shared" si="12"/>
        <v>0</v>
      </c>
      <c r="R51" s="263">
        <f t="shared" si="12"/>
        <v>0</v>
      </c>
      <c r="S51" s="264">
        <f t="shared" si="12"/>
        <v>0</v>
      </c>
      <c r="T51" s="275">
        <f t="shared" si="13"/>
        <v>0</v>
      </c>
      <c r="U51" s="271"/>
    </row>
    <row r="52" spans="2:21" ht="15" customHeight="1">
      <c r="B52" s="4"/>
      <c r="C52" s="265" t="s">
        <v>128</v>
      </c>
      <c r="D52" s="263">
        <f t="shared" si="10"/>
        <v>0</v>
      </c>
      <c r="E52" s="263">
        <f t="shared" si="10"/>
        <v>0</v>
      </c>
      <c r="F52" s="263">
        <f t="shared" si="10"/>
        <v>0</v>
      </c>
      <c r="G52" s="263">
        <f t="shared" si="10"/>
        <v>0</v>
      </c>
      <c r="H52" s="263">
        <f t="shared" si="10"/>
        <v>0</v>
      </c>
      <c r="I52" s="264">
        <f t="shared" si="10"/>
        <v>0</v>
      </c>
      <c r="J52" s="275">
        <f t="shared" si="11"/>
        <v>0</v>
      </c>
      <c r="K52" s="4"/>
      <c r="L52" s="4"/>
      <c r="M52" s="265" t="s">
        <v>128</v>
      </c>
      <c r="N52" s="263">
        <f t="shared" si="12"/>
        <v>0</v>
      </c>
      <c r="O52" s="263">
        <f t="shared" si="12"/>
        <v>0</v>
      </c>
      <c r="P52" s="263">
        <f t="shared" si="12"/>
        <v>0</v>
      </c>
      <c r="Q52" s="263">
        <f t="shared" si="12"/>
        <v>0</v>
      </c>
      <c r="R52" s="263">
        <f t="shared" si="12"/>
        <v>0</v>
      </c>
      <c r="S52" s="264">
        <f t="shared" si="12"/>
        <v>0</v>
      </c>
      <c r="T52" s="275">
        <f t="shared" si="13"/>
        <v>0</v>
      </c>
      <c r="U52" s="4"/>
    </row>
    <row r="53" spans="2:21" ht="15" customHeight="1">
      <c r="B53" s="4"/>
      <c r="C53" s="265" t="s">
        <v>129</v>
      </c>
      <c r="D53" s="263">
        <f t="shared" si="10"/>
        <v>0</v>
      </c>
      <c r="E53" s="263">
        <f t="shared" si="10"/>
        <v>0</v>
      </c>
      <c r="F53" s="263">
        <f t="shared" si="10"/>
        <v>0</v>
      </c>
      <c r="G53" s="263">
        <f t="shared" si="10"/>
        <v>0</v>
      </c>
      <c r="H53" s="263">
        <f t="shared" si="10"/>
        <v>0</v>
      </c>
      <c r="I53" s="264">
        <f t="shared" si="10"/>
        <v>0</v>
      </c>
      <c r="J53" s="275">
        <f t="shared" si="11"/>
        <v>0</v>
      </c>
      <c r="K53" s="270"/>
      <c r="L53" s="4"/>
      <c r="M53" s="265" t="s">
        <v>129</v>
      </c>
      <c r="N53" s="263">
        <f t="shared" si="12"/>
        <v>0</v>
      </c>
      <c r="O53" s="263">
        <f t="shared" si="12"/>
        <v>0</v>
      </c>
      <c r="P53" s="263">
        <f t="shared" si="12"/>
        <v>0</v>
      </c>
      <c r="Q53" s="263">
        <f t="shared" si="12"/>
        <v>0</v>
      </c>
      <c r="R53" s="263">
        <f t="shared" si="12"/>
        <v>0</v>
      </c>
      <c r="S53" s="264">
        <f t="shared" si="12"/>
        <v>0</v>
      </c>
      <c r="T53" s="275">
        <f t="shared" si="13"/>
        <v>0</v>
      </c>
      <c r="U53" s="270"/>
    </row>
    <row r="54" spans="2:21" ht="15" customHeight="1">
      <c r="B54" s="4"/>
      <c r="C54" s="266" t="s">
        <v>130</v>
      </c>
      <c r="D54" s="267">
        <f t="shared" si="10"/>
        <v>0</v>
      </c>
      <c r="E54" s="267">
        <f t="shared" si="10"/>
        <v>0</v>
      </c>
      <c r="F54" s="267">
        <f t="shared" si="10"/>
        <v>0</v>
      </c>
      <c r="G54" s="267">
        <f t="shared" si="10"/>
        <v>0</v>
      </c>
      <c r="H54" s="267">
        <f t="shared" si="10"/>
        <v>0</v>
      </c>
      <c r="I54" s="268">
        <f t="shared" si="10"/>
        <v>0</v>
      </c>
      <c r="J54" s="276">
        <f>SUM(D54:I54)</f>
        <v>0</v>
      </c>
      <c r="K54" s="271"/>
      <c r="L54" s="4"/>
      <c r="M54" s="266" t="s">
        <v>130</v>
      </c>
      <c r="N54" s="267">
        <f t="shared" si="12"/>
        <v>0</v>
      </c>
      <c r="O54" s="267">
        <f t="shared" si="12"/>
        <v>0</v>
      </c>
      <c r="P54" s="267">
        <f t="shared" si="12"/>
        <v>0</v>
      </c>
      <c r="Q54" s="267">
        <f t="shared" si="12"/>
        <v>0</v>
      </c>
      <c r="R54" s="267">
        <f t="shared" si="12"/>
        <v>0</v>
      </c>
      <c r="S54" s="268">
        <f t="shared" si="12"/>
        <v>0</v>
      </c>
      <c r="T54" s="276">
        <f>SUM(N54:S54)</f>
        <v>0</v>
      </c>
      <c r="U54" s="271"/>
    </row>
    <row r="55" spans="2:21" ht="15" customHeight="1">
      <c r="B55" s="4"/>
      <c r="C55" s="280" t="s">
        <v>125</v>
      </c>
      <c r="D55" s="281">
        <f>SUM(D44:D54)</f>
        <v>0</v>
      </c>
      <c r="E55" s="281">
        <f t="shared" ref="E55:I55" si="14">SUM(E44:E54)</f>
        <v>0</v>
      </c>
      <c r="F55" s="281">
        <f t="shared" si="14"/>
        <v>0</v>
      </c>
      <c r="G55" s="281">
        <f t="shared" si="14"/>
        <v>0</v>
      </c>
      <c r="H55" s="281">
        <f t="shared" si="14"/>
        <v>0</v>
      </c>
      <c r="I55" s="282">
        <f t="shared" si="14"/>
        <v>0</v>
      </c>
      <c r="J55" s="283">
        <f>SUM(J44:J54)</f>
        <v>0</v>
      </c>
      <c r="K55" s="271"/>
      <c r="L55" s="4"/>
      <c r="M55" s="280" t="s">
        <v>125</v>
      </c>
      <c r="N55" s="281">
        <f>SUM(N44:N54)</f>
        <v>0</v>
      </c>
      <c r="O55" s="281">
        <f t="shared" ref="O55:S55" si="15">SUM(O44:O54)</f>
        <v>0</v>
      </c>
      <c r="P55" s="281">
        <f t="shared" si="15"/>
        <v>0</v>
      </c>
      <c r="Q55" s="281">
        <f t="shared" si="15"/>
        <v>0</v>
      </c>
      <c r="R55" s="281">
        <f t="shared" si="15"/>
        <v>0</v>
      </c>
      <c r="S55" s="282">
        <f t="shared" si="15"/>
        <v>0</v>
      </c>
      <c r="T55" s="283">
        <f>SUM(T44:T54)</f>
        <v>0</v>
      </c>
      <c r="U55" s="271"/>
    </row>
    <row r="58" spans="2:21" ht="15" customHeight="1">
      <c r="D58" s="91"/>
      <c r="E58" s="91"/>
      <c r="F58" s="91"/>
      <c r="G58" s="91"/>
      <c r="H58" s="91"/>
      <c r="I58" s="91"/>
      <c r="J58" s="91"/>
      <c r="K58" s="91"/>
      <c r="N58" s="91"/>
      <c r="O58" s="91"/>
      <c r="P58" s="91"/>
      <c r="Q58" s="91"/>
      <c r="R58" s="91"/>
      <c r="S58" s="91"/>
      <c r="T58" s="91"/>
      <c r="U58" s="91"/>
    </row>
    <row r="61" spans="2:21" ht="15" customHeight="1">
      <c r="C61" s="109"/>
      <c r="M61" s="109"/>
    </row>
    <row r="67" spans="3:21" ht="15" customHeight="1">
      <c r="D67" s="91"/>
      <c r="E67" s="91"/>
      <c r="F67" s="91"/>
      <c r="G67" s="91"/>
      <c r="H67" s="91"/>
      <c r="I67" s="91"/>
      <c r="J67" s="91"/>
      <c r="K67" s="91"/>
      <c r="N67" s="91"/>
      <c r="O67" s="91"/>
      <c r="P67" s="91"/>
      <c r="Q67" s="91"/>
      <c r="R67" s="91"/>
      <c r="S67" s="91"/>
      <c r="T67" s="91"/>
      <c r="U67" s="91"/>
    </row>
    <row r="70" spans="3:21" ht="15" customHeight="1">
      <c r="C70" s="109"/>
      <c r="M70" s="109"/>
    </row>
    <row r="84" spans="4:21" ht="15" customHeight="1">
      <c r="F84" s="110"/>
      <c r="G84" s="109"/>
      <c r="H84" s="81"/>
      <c r="I84" s="81"/>
      <c r="J84" s="81"/>
      <c r="K84" s="81"/>
      <c r="P84" s="110"/>
      <c r="Q84" s="109"/>
      <c r="R84" s="81"/>
      <c r="S84" s="81"/>
      <c r="T84" s="81"/>
      <c r="U84" s="81"/>
    </row>
    <row r="85" spans="4:21" ht="15" customHeight="1">
      <c r="D85" s="111"/>
      <c r="E85" s="111"/>
      <c r="F85" s="110"/>
      <c r="G85" s="94"/>
      <c r="H85" s="94"/>
      <c r="I85" s="94"/>
      <c r="J85" s="94"/>
      <c r="K85" s="94"/>
      <c r="N85" s="111"/>
      <c r="O85" s="111"/>
      <c r="P85" s="110"/>
      <c r="Q85" s="94"/>
      <c r="R85" s="94"/>
      <c r="S85" s="94"/>
      <c r="T85" s="94"/>
      <c r="U85" s="94"/>
    </row>
    <row r="86" spans="4:21" ht="15" customHeight="1">
      <c r="D86" s="112"/>
      <c r="E86" s="112"/>
      <c r="F86" s="113"/>
      <c r="G86" s="113"/>
      <c r="H86" s="113"/>
      <c r="I86" s="113"/>
      <c r="J86" s="113"/>
      <c r="K86" s="113"/>
      <c r="N86" s="112"/>
      <c r="O86" s="112"/>
      <c r="P86" s="113"/>
      <c r="Q86" s="113"/>
      <c r="R86" s="113"/>
      <c r="S86" s="113"/>
      <c r="T86" s="113"/>
      <c r="U86" s="113"/>
    </row>
    <row r="87" spans="4:21" ht="15" customHeight="1">
      <c r="D87" s="111"/>
      <c r="E87" s="111"/>
      <c r="F87" s="114"/>
      <c r="G87" s="115"/>
      <c r="H87" s="115"/>
      <c r="I87" s="115"/>
      <c r="J87" s="115"/>
      <c r="K87" s="115"/>
      <c r="N87" s="111"/>
      <c r="O87" s="111"/>
      <c r="P87" s="114"/>
      <c r="Q87" s="115"/>
      <c r="R87" s="115"/>
      <c r="S87" s="115"/>
      <c r="T87" s="115"/>
      <c r="U87" s="115"/>
    </row>
    <row r="88" spans="4:21" ht="15" customHeight="1">
      <c r="D88" s="111"/>
      <c r="E88" s="116"/>
      <c r="F88" s="115"/>
      <c r="G88" s="115"/>
      <c r="H88" s="115"/>
      <c r="I88" s="115"/>
      <c r="J88" s="115"/>
      <c r="K88" s="115"/>
      <c r="N88" s="111"/>
      <c r="O88" s="116"/>
      <c r="P88" s="115"/>
      <c r="Q88" s="115"/>
      <c r="R88" s="115"/>
      <c r="S88" s="115"/>
      <c r="T88" s="115"/>
      <c r="U88" s="115"/>
    </row>
    <row r="89" spans="4:21" ht="15" customHeight="1">
      <c r="D89" s="111"/>
      <c r="E89" s="116"/>
      <c r="F89" s="115"/>
      <c r="G89" s="115"/>
      <c r="H89" s="115"/>
      <c r="I89" s="115"/>
      <c r="J89" s="115"/>
      <c r="K89" s="115"/>
      <c r="N89" s="111"/>
      <c r="O89" s="116"/>
      <c r="P89" s="115"/>
      <c r="Q89" s="115"/>
      <c r="R89" s="115"/>
      <c r="S89" s="115"/>
      <c r="T89" s="115"/>
      <c r="U89" s="115"/>
    </row>
    <row r="90" spans="4:21" ht="15" customHeight="1">
      <c r="D90" s="111"/>
      <c r="E90" s="116"/>
      <c r="F90" s="115"/>
      <c r="G90" s="115"/>
      <c r="H90" s="115"/>
      <c r="I90" s="115"/>
      <c r="J90" s="115"/>
      <c r="K90" s="115"/>
      <c r="N90" s="111"/>
      <c r="O90" s="116"/>
      <c r="P90" s="115"/>
      <c r="Q90" s="115"/>
      <c r="R90" s="115"/>
      <c r="S90" s="115"/>
      <c r="T90" s="115"/>
      <c r="U90" s="115"/>
    </row>
    <row r="91" spans="4:21" ht="15" customHeight="1">
      <c r="D91" s="111"/>
      <c r="E91" s="116"/>
      <c r="F91" s="115"/>
      <c r="G91" s="115"/>
      <c r="H91" s="115"/>
      <c r="I91" s="115"/>
      <c r="J91" s="115"/>
      <c r="K91" s="115"/>
      <c r="N91" s="111"/>
      <c r="O91" s="116"/>
      <c r="P91" s="115"/>
      <c r="Q91" s="115"/>
      <c r="R91" s="115"/>
      <c r="S91" s="115"/>
      <c r="T91" s="115"/>
      <c r="U91" s="115"/>
    </row>
    <row r="92" spans="4:21" ht="15" customHeight="1">
      <c r="D92" s="111"/>
      <c r="E92" s="116"/>
      <c r="F92" s="115"/>
      <c r="G92" s="115"/>
      <c r="H92" s="115"/>
      <c r="I92" s="115"/>
      <c r="J92" s="115"/>
      <c r="K92" s="115"/>
      <c r="N92" s="111"/>
      <c r="O92" s="116"/>
      <c r="P92" s="115"/>
      <c r="Q92" s="115"/>
      <c r="R92" s="115"/>
      <c r="S92" s="115"/>
      <c r="T92" s="115"/>
      <c r="U92" s="115"/>
    </row>
    <row r="93" spans="4:21" ht="15" customHeight="1">
      <c r="D93" s="111"/>
      <c r="E93" s="116"/>
      <c r="F93" s="115"/>
      <c r="G93" s="115"/>
      <c r="H93" s="115"/>
      <c r="I93" s="115"/>
      <c r="J93" s="115"/>
      <c r="K93" s="115"/>
      <c r="N93" s="111"/>
      <c r="O93" s="116"/>
      <c r="P93" s="115"/>
      <c r="Q93" s="115"/>
      <c r="R93" s="115"/>
      <c r="S93" s="115"/>
      <c r="T93" s="115"/>
      <c r="U93" s="115"/>
    </row>
    <row r="94" spans="4:21" ht="15" customHeight="1">
      <c r="D94" s="111"/>
      <c r="E94" s="116"/>
      <c r="F94" s="115"/>
      <c r="G94" s="115"/>
      <c r="H94" s="115"/>
      <c r="I94" s="115"/>
      <c r="J94" s="115"/>
      <c r="K94" s="115"/>
      <c r="N94" s="111"/>
      <c r="O94" s="116"/>
      <c r="P94" s="115"/>
      <c r="Q94" s="115"/>
      <c r="R94" s="115"/>
      <c r="S94" s="115"/>
      <c r="T94" s="115"/>
      <c r="U94" s="115"/>
    </row>
    <row r="95" spans="4:21" ht="15" customHeight="1">
      <c r="D95" s="111"/>
      <c r="E95" s="116"/>
      <c r="F95" s="115"/>
      <c r="G95" s="115"/>
      <c r="H95" s="115"/>
      <c r="I95" s="115"/>
      <c r="J95" s="115"/>
      <c r="K95" s="115"/>
      <c r="N95" s="111"/>
      <c r="O95" s="116"/>
      <c r="P95" s="115"/>
      <c r="Q95" s="115"/>
      <c r="R95" s="115"/>
      <c r="S95" s="115"/>
      <c r="T95" s="115"/>
      <c r="U95" s="115"/>
    </row>
    <row r="96" spans="4:21" ht="15" customHeight="1">
      <c r="D96" s="117"/>
      <c r="E96" s="117"/>
      <c r="F96" s="118"/>
      <c r="G96" s="118"/>
      <c r="H96" s="119"/>
      <c r="I96" s="118"/>
      <c r="J96" s="118"/>
      <c r="K96" s="118"/>
      <c r="N96" s="117"/>
      <c r="O96" s="117"/>
      <c r="P96" s="118"/>
      <c r="Q96" s="118"/>
      <c r="R96" s="119"/>
      <c r="S96" s="118"/>
      <c r="T96" s="118"/>
      <c r="U96" s="118"/>
    </row>
    <row r="100" spans="4:21" ht="15" customHeight="1">
      <c r="F100" s="120"/>
      <c r="G100" s="121"/>
      <c r="H100" s="121"/>
      <c r="I100" s="121"/>
      <c r="J100" s="121"/>
      <c r="K100" s="121"/>
      <c r="P100" s="120"/>
      <c r="Q100" s="121"/>
      <c r="R100" s="121"/>
      <c r="S100" s="121"/>
      <c r="T100" s="121"/>
      <c r="U100" s="121"/>
    </row>
    <row r="101" spans="4:21" ht="15" customHeight="1">
      <c r="F101" s="110"/>
      <c r="G101" s="109"/>
      <c r="H101" s="81"/>
      <c r="I101" s="81"/>
      <c r="J101" s="81"/>
      <c r="K101" s="81"/>
      <c r="P101" s="110"/>
      <c r="Q101" s="109"/>
      <c r="R101" s="81"/>
      <c r="S101" s="81"/>
      <c r="T101" s="81"/>
      <c r="U101" s="81"/>
    </row>
    <row r="102" spans="4:21" ht="15" customHeight="1">
      <c r="D102" s="111"/>
      <c r="E102" s="111"/>
      <c r="F102" s="110"/>
      <c r="G102" s="94"/>
      <c r="H102" s="94"/>
      <c r="I102" s="94"/>
      <c r="J102" s="94"/>
      <c r="K102" s="94"/>
      <c r="N102" s="111"/>
      <c r="O102" s="111"/>
      <c r="P102" s="110"/>
      <c r="Q102" s="94"/>
      <c r="R102" s="94"/>
      <c r="S102" s="94"/>
      <c r="T102" s="94"/>
      <c r="U102" s="94"/>
    </row>
    <row r="103" spans="4:21" ht="15" customHeight="1">
      <c r="D103" s="112"/>
      <c r="E103" s="112"/>
      <c r="F103" s="113"/>
      <c r="G103" s="113"/>
      <c r="H103" s="113"/>
      <c r="I103" s="113"/>
      <c r="J103" s="113"/>
      <c r="K103" s="113"/>
      <c r="N103" s="112"/>
      <c r="O103" s="112"/>
      <c r="P103" s="113"/>
      <c r="Q103" s="113"/>
      <c r="R103" s="113"/>
      <c r="S103" s="113"/>
      <c r="T103" s="113"/>
      <c r="U103" s="113"/>
    </row>
    <row r="104" spans="4:21" ht="15" customHeight="1">
      <c r="D104" s="111"/>
      <c r="E104" s="111"/>
      <c r="F104" s="114"/>
      <c r="G104" s="115"/>
      <c r="H104" s="115"/>
      <c r="I104" s="115"/>
      <c r="J104" s="115"/>
      <c r="K104" s="115"/>
      <c r="N104" s="111"/>
      <c r="O104" s="111"/>
      <c r="P104" s="114"/>
      <c r="Q104" s="115"/>
      <c r="R104" s="115"/>
      <c r="S104" s="115"/>
      <c r="T104" s="115"/>
      <c r="U104" s="115"/>
    </row>
    <row r="105" spans="4:21" ht="15" customHeight="1">
      <c r="D105" s="111"/>
      <c r="E105" s="116"/>
      <c r="F105" s="115"/>
      <c r="G105" s="115"/>
      <c r="H105" s="115"/>
      <c r="I105" s="115"/>
      <c r="J105" s="115"/>
      <c r="K105" s="115"/>
      <c r="N105" s="111"/>
      <c r="O105" s="116"/>
      <c r="P105" s="115"/>
      <c r="Q105" s="115"/>
      <c r="R105" s="115"/>
      <c r="S105" s="115"/>
      <c r="T105" s="115"/>
      <c r="U105" s="115"/>
    </row>
    <row r="106" spans="4:21" ht="15" customHeight="1">
      <c r="D106" s="111"/>
      <c r="E106" s="116"/>
      <c r="F106" s="115"/>
      <c r="G106" s="115"/>
      <c r="H106" s="115"/>
      <c r="I106" s="115"/>
      <c r="J106" s="115"/>
      <c r="K106" s="115"/>
      <c r="N106" s="111"/>
      <c r="O106" s="116"/>
      <c r="P106" s="115"/>
      <c r="Q106" s="115"/>
      <c r="R106" s="115"/>
      <c r="S106" s="115"/>
      <c r="T106" s="115"/>
      <c r="U106" s="115"/>
    </row>
    <row r="107" spans="4:21" ht="15" customHeight="1">
      <c r="D107" s="111"/>
      <c r="E107" s="116"/>
      <c r="F107" s="115"/>
      <c r="G107" s="115"/>
      <c r="H107" s="115"/>
      <c r="I107" s="115"/>
      <c r="J107" s="115"/>
      <c r="K107" s="115"/>
      <c r="N107" s="111"/>
      <c r="O107" s="116"/>
      <c r="P107" s="115"/>
      <c r="Q107" s="115"/>
      <c r="R107" s="115"/>
      <c r="S107" s="115"/>
      <c r="T107" s="115"/>
      <c r="U107" s="115"/>
    </row>
    <row r="108" spans="4:21" ht="15" customHeight="1">
      <c r="D108" s="111"/>
      <c r="E108" s="116"/>
      <c r="F108" s="115"/>
      <c r="G108" s="115"/>
      <c r="H108" s="115"/>
      <c r="I108" s="115"/>
      <c r="J108" s="115"/>
      <c r="K108" s="115"/>
      <c r="N108" s="111"/>
      <c r="O108" s="116"/>
      <c r="P108" s="115"/>
      <c r="Q108" s="115"/>
      <c r="R108" s="115"/>
      <c r="S108" s="115"/>
      <c r="T108" s="115"/>
      <c r="U108" s="115"/>
    </row>
    <row r="109" spans="4:21" ht="15" customHeight="1">
      <c r="D109" s="111"/>
      <c r="E109" s="116"/>
      <c r="F109" s="115"/>
      <c r="G109" s="115"/>
      <c r="H109" s="115"/>
      <c r="I109" s="115"/>
      <c r="J109" s="115"/>
      <c r="K109" s="115"/>
      <c r="N109" s="111"/>
      <c r="O109" s="116"/>
      <c r="P109" s="115"/>
      <c r="Q109" s="115"/>
      <c r="R109" s="115"/>
      <c r="S109" s="115"/>
      <c r="T109" s="115"/>
      <c r="U109" s="115"/>
    </row>
    <row r="110" spans="4:21" ht="15" customHeight="1">
      <c r="D110" s="111"/>
      <c r="E110" s="116"/>
      <c r="F110" s="115"/>
      <c r="G110" s="115"/>
      <c r="H110" s="115"/>
      <c r="I110" s="115"/>
      <c r="J110" s="115"/>
      <c r="K110" s="115"/>
      <c r="N110" s="111"/>
      <c r="O110" s="116"/>
      <c r="P110" s="115"/>
      <c r="Q110" s="115"/>
      <c r="R110" s="115"/>
      <c r="S110" s="115"/>
      <c r="T110" s="115"/>
      <c r="U110" s="115"/>
    </row>
    <row r="111" spans="4:21" ht="15" customHeight="1">
      <c r="D111" s="111"/>
      <c r="E111" s="116"/>
      <c r="F111" s="115"/>
      <c r="G111" s="115"/>
      <c r="H111" s="115"/>
      <c r="I111" s="115"/>
      <c r="J111" s="115"/>
      <c r="K111" s="115"/>
      <c r="N111" s="111"/>
      <c r="O111" s="116"/>
      <c r="P111" s="115"/>
      <c r="Q111" s="115"/>
      <c r="R111" s="115"/>
      <c r="S111" s="115"/>
      <c r="T111" s="115"/>
      <c r="U111" s="115"/>
    </row>
    <row r="112" spans="4:21" ht="15" customHeight="1">
      <c r="D112" s="111"/>
      <c r="E112" s="116"/>
      <c r="F112" s="115"/>
      <c r="G112" s="115"/>
      <c r="H112" s="115"/>
      <c r="I112" s="115"/>
      <c r="J112" s="115"/>
      <c r="K112" s="115"/>
      <c r="N112" s="111"/>
      <c r="O112" s="116"/>
      <c r="P112" s="115"/>
      <c r="Q112" s="115"/>
      <c r="R112" s="115"/>
      <c r="S112" s="115"/>
      <c r="T112" s="115"/>
      <c r="U112" s="115"/>
    </row>
    <row r="113" spans="4:21" ht="15" customHeight="1">
      <c r="D113" s="117"/>
      <c r="E113" s="117"/>
      <c r="F113" s="118"/>
      <c r="G113" s="118"/>
      <c r="H113" s="119"/>
      <c r="I113" s="118"/>
      <c r="J113" s="118"/>
      <c r="K113" s="118"/>
      <c r="N113" s="117"/>
      <c r="O113" s="117"/>
      <c r="P113" s="118"/>
      <c r="Q113" s="118"/>
      <c r="R113" s="119"/>
      <c r="S113" s="118"/>
      <c r="T113" s="118"/>
      <c r="U113" s="118"/>
    </row>
    <row r="115" spans="4:21" ht="15" customHeight="1">
      <c r="D115" s="122"/>
      <c r="N115" s="122"/>
    </row>
  </sheetData>
  <mergeCells count="20">
    <mergeCell ref="E11:F12"/>
    <mergeCell ref="G11:I12"/>
    <mergeCell ref="E14:F14"/>
    <mergeCell ref="H14:I14"/>
    <mergeCell ref="G6:G7"/>
    <mergeCell ref="H6:K6"/>
    <mergeCell ref="H7:K7"/>
    <mergeCell ref="H9:K9"/>
    <mergeCell ref="O14:P14"/>
    <mergeCell ref="I2:K3"/>
    <mergeCell ref="S2:U3"/>
    <mergeCell ref="R9:U9"/>
    <mergeCell ref="O11:P12"/>
    <mergeCell ref="Q11:S12"/>
    <mergeCell ref="R14:S14"/>
    <mergeCell ref="Q6:Q7"/>
    <mergeCell ref="R8:S8"/>
    <mergeCell ref="R6:U6"/>
    <mergeCell ref="R7:U7"/>
    <mergeCell ref="H8:I8"/>
  </mergeCells>
  <phoneticPr fontId="1"/>
  <pageMargins left="0.46" right="0.43" top="0.75" bottom="0.51" header="0.3" footer="0.3"/>
  <pageSetup paperSize="9" scale="98" orientation="portrait" r:id="rId1"/>
  <colBreaks count="1" manualBreakCount="1">
    <brk id="11" min="1" max="5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1C2BE-EAA0-46D0-8A02-5E356C7BCD4F}">
  <sheetPr>
    <tabColor rgb="FFFF0000"/>
  </sheetPr>
  <dimension ref="B1:F13"/>
  <sheetViews>
    <sheetView view="pageBreakPreview" zoomScale="82" zoomScaleNormal="100" zoomScaleSheetLayoutView="82" workbookViewId="0">
      <selection activeCell="F14" sqref="F14"/>
    </sheetView>
  </sheetViews>
  <sheetFormatPr defaultRowHeight="37.5" customHeight="1"/>
  <cols>
    <col min="1" max="1" width="9" style="250"/>
    <col min="2" max="4" width="17.125" style="250" customWidth="1"/>
    <col min="5" max="5" width="33.625" style="250" customWidth="1"/>
    <col min="6" max="16384" width="9" style="250"/>
  </cols>
  <sheetData>
    <row r="1" spans="2:6" ht="37.5" customHeight="1">
      <c r="B1" s="292" t="s">
        <v>299</v>
      </c>
      <c r="E1" s="293">
        <v>45748</v>
      </c>
      <c r="F1" s="293"/>
    </row>
    <row r="2" spans="2:6" ht="37.5" customHeight="1">
      <c r="B2" s="294" t="s">
        <v>300</v>
      </c>
    </row>
    <row r="3" spans="2:6" ht="37.5" customHeight="1" thickBot="1">
      <c r="B3" s="295" t="s">
        <v>301</v>
      </c>
      <c r="D3" s="296"/>
      <c r="E3" s="297" t="s">
        <v>302</v>
      </c>
    </row>
    <row r="4" spans="2:6" ht="54" customHeight="1" thickBot="1">
      <c r="B4" s="295" t="s">
        <v>303</v>
      </c>
      <c r="C4" s="462" t="s">
        <v>304</v>
      </c>
      <c r="D4" s="464" t="s">
        <v>305</v>
      </c>
      <c r="E4" s="298" t="s">
        <v>306</v>
      </c>
    </row>
    <row r="5" spans="2:6" ht="54" customHeight="1" thickBot="1">
      <c r="C5" s="463"/>
      <c r="D5" s="465"/>
      <c r="E5" s="299" t="s">
        <v>307</v>
      </c>
    </row>
    <row r="6" spans="2:6" ht="37.5" customHeight="1" thickBot="1">
      <c r="B6" s="300" t="s">
        <v>308</v>
      </c>
      <c r="C6" s="466" t="s">
        <v>309</v>
      </c>
      <c r="D6" s="301" t="s">
        <v>310</v>
      </c>
      <c r="E6" s="302">
        <v>4300</v>
      </c>
    </row>
    <row r="7" spans="2:6" ht="37.5" customHeight="1" thickBot="1">
      <c r="B7" s="300" t="s">
        <v>311</v>
      </c>
      <c r="C7" s="467"/>
      <c r="D7" s="303" t="s">
        <v>312</v>
      </c>
      <c r="E7" s="304">
        <v>2600</v>
      </c>
    </row>
    <row r="8" spans="2:6" ht="37.5" customHeight="1" thickBot="1">
      <c r="B8" s="300" t="s">
        <v>313</v>
      </c>
      <c r="C8" s="467"/>
      <c r="D8" s="303" t="s">
        <v>314</v>
      </c>
      <c r="E8" s="304">
        <v>3400</v>
      </c>
    </row>
    <row r="9" spans="2:6" ht="37.5" customHeight="1" thickBot="1">
      <c r="B9" s="300" t="s">
        <v>315</v>
      </c>
      <c r="C9" s="467"/>
      <c r="D9" s="303" t="s">
        <v>316</v>
      </c>
      <c r="E9" s="304">
        <v>4400</v>
      </c>
    </row>
    <row r="10" spans="2:6" ht="37.5" customHeight="1" thickBot="1">
      <c r="B10" s="300" t="s">
        <v>317</v>
      </c>
      <c r="C10" s="468"/>
      <c r="D10" s="305" t="s">
        <v>318</v>
      </c>
      <c r="E10" s="306">
        <v>3900</v>
      </c>
    </row>
    <row r="11" spans="2:6" ht="37.5" customHeight="1" thickBot="1">
      <c r="B11" s="307" t="s">
        <v>319</v>
      </c>
      <c r="C11" s="307"/>
      <c r="D11" s="307"/>
      <c r="E11" s="307"/>
    </row>
    <row r="12" spans="2:6" ht="37.5" customHeight="1" thickBot="1">
      <c r="B12" s="300" t="s">
        <v>320</v>
      </c>
      <c r="C12" s="466" t="s">
        <v>321</v>
      </c>
      <c r="D12" s="301" t="s">
        <v>322</v>
      </c>
      <c r="E12" s="302">
        <v>3900</v>
      </c>
    </row>
    <row r="13" spans="2:6" ht="37.5" customHeight="1" thickBot="1">
      <c r="B13" s="300" t="s">
        <v>323</v>
      </c>
      <c r="C13" s="468"/>
      <c r="D13" s="305" t="s">
        <v>324</v>
      </c>
      <c r="E13" s="306">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BA672-B481-4868-B096-065520C2D001}">
  <sheetPr>
    <tabColor rgb="FFFF0000"/>
  </sheetPr>
  <dimension ref="D1:L125"/>
  <sheetViews>
    <sheetView view="pageBreakPreview" zoomScale="110" zoomScaleNormal="100" zoomScaleSheetLayoutView="110" workbookViewId="0">
      <selection activeCell="H64" sqref="H64"/>
    </sheetView>
  </sheetViews>
  <sheetFormatPr defaultRowHeight="15.75" customHeight="1"/>
  <cols>
    <col min="1" max="2" width="9" style="317"/>
    <col min="3" max="3" width="3.5" style="317" customWidth="1"/>
    <col min="4" max="4" width="15.875" style="317" customWidth="1"/>
    <col min="5" max="5" width="24.875" style="317" customWidth="1"/>
    <col min="6" max="6" width="17.5" style="317" bestFit="1" customWidth="1"/>
    <col min="7" max="7" width="7.375" style="317" customWidth="1"/>
    <col min="8" max="8" width="20" style="317" customWidth="1"/>
    <col min="9" max="9" width="18.75" style="340" customWidth="1"/>
    <col min="10" max="11" width="10.625" style="341" customWidth="1"/>
    <col min="12" max="12" width="2.5" style="341" customWidth="1"/>
    <col min="13" max="16384" width="9" style="317"/>
  </cols>
  <sheetData>
    <row r="1" spans="4:12" s="308" customFormat="1" ht="15.75" customHeight="1">
      <c r="D1" s="308" t="s">
        <v>325</v>
      </c>
      <c r="I1" s="309"/>
      <c r="J1" s="469">
        <v>45748</v>
      </c>
      <c r="K1" s="469"/>
      <c r="L1" s="310"/>
    </row>
    <row r="2" spans="4:12" s="308" customFormat="1" ht="15.75" customHeight="1">
      <c r="D2" s="308" t="s">
        <v>326</v>
      </c>
      <c r="I2" s="309"/>
      <c r="J2" s="311"/>
      <c r="K2" s="311"/>
      <c r="L2" s="311"/>
    </row>
    <row r="3" spans="4:12" s="308" customFormat="1" ht="15.75" customHeight="1">
      <c r="I3" s="312"/>
      <c r="J3" s="311"/>
      <c r="K3" s="311"/>
      <c r="L3" s="311"/>
    </row>
    <row r="4" spans="4:12" s="308" customFormat="1" ht="15.75" customHeight="1">
      <c r="D4" s="308" t="s">
        <v>327</v>
      </c>
      <c r="I4" s="309"/>
      <c r="J4" s="311"/>
      <c r="K4" s="313" t="s">
        <v>302</v>
      </c>
      <c r="L4" s="311"/>
    </row>
    <row r="5" spans="4:12" ht="15.75" customHeight="1">
      <c r="D5" s="314"/>
      <c r="E5" s="314"/>
      <c r="F5" s="314"/>
      <c r="G5" s="314"/>
      <c r="H5" s="314"/>
      <c r="I5" s="315"/>
      <c r="J5" s="470" t="s">
        <v>328</v>
      </c>
      <c r="K5" s="471"/>
      <c r="L5" s="316"/>
    </row>
    <row r="6" spans="4:12" ht="15.75" customHeight="1">
      <c r="D6" s="318" t="s">
        <v>329</v>
      </c>
      <c r="E6" s="318" t="s">
        <v>330</v>
      </c>
      <c r="F6" s="318" t="s">
        <v>331</v>
      </c>
      <c r="G6" s="318" t="s">
        <v>332</v>
      </c>
      <c r="H6" s="318" t="s">
        <v>334</v>
      </c>
      <c r="I6" s="319" t="s">
        <v>335</v>
      </c>
      <c r="J6" s="320" t="s">
        <v>336</v>
      </c>
      <c r="K6" s="320" t="s">
        <v>336</v>
      </c>
      <c r="L6" s="316"/>
    </row>
    <row r="7" spans="4:12" ht="15.75" customHeight="1">
      <c r="D7" s="321"/>
      <c r="E7" s="321"/>
      <c r="F7" s="321"/>
      <c r="G7" s="321"/>
      <c r="H7" s="321"/>
      <c r="I7" s="322"/>
      <c r="J7" s="323" t="s">
        <v>338</v>
      </c>
      <c r="K7" s="323" t="s">
        <v>339</v>
      </c>
      <c r="L7" s="316"/>
    </row>
    <row r="8" spans="4:12" ht="15.75" customHeight="1">
      <c r="D8" s="475" t="s">
        <v>340</v>
      </c>
      <c r="E8" s="475" t="s">
        <v>341</v>
      </c>
      <c r="F8" s="475" t="s">
        <v>342</v>
      </c>
      <c r="G8" s="324">
        <v>1</v>
      </c>
      <c r="H8" s="324" t="s">
        <v>343</v>
      </c>
      <c r="I8" s="324" t="s">
        <v>344</v>
      </c>
      <c r="J8" s="325">
        <v>900</v>
      </c>
      <c r="K8" s="325">
        <v>450</v>
      </c>
      <c r="L8" s="326"/>
    </row>
    <row r="9" spans="4:12" ht="15.75" customHeight="1">
      <c r="D9" s="473"/>
      <c r="E9" s="473"/>
      <c r="F9" s="473"/>
      <c r="G9" s="327">
        <v>2</v>
      </c>
      <c r="H9" s="327" t="s">
        <v>345</v>
      </c>
      <c r="I9" s="327" t="s">
        <v>346</v>
      </c>
      <c r="J9" s="328">
        <v>1300</v>
      </c>
      <c r="K9" s="328">
        <v>650</v>
      </c>
      <c r="L9" s="326"/>
    </row>
    <row r="10" spans="4:12" ht="15.75" customHeight="1">
      <c r="D10" s="473"/>
      <c r="E10" s="473"/>
      <c r="F10" s="473"/>
      <c r="G10" s="327">
        <v>3</v>
      </c>
      <c r="H10" s="327" t="s">
        <v>347</v>
      </c>
      <c r="I10" s="327" t="s">
        <v>346</v>
      </c>
      <c r="J10" s="328">
        <v>900</v>
      </c>
      <c r="K10" s="328">
        <v>450</v>
      </c>
      <c r="L10" s="326"/>
    </row>
    <row r="11" spans="4:12" ht="15.75" customHeight="1">
      <c r="D11" s="473"/>
      <c r="E11" s="473"/>
      <c r="F11" s="473"/>
      <c r="G11" s="327">
        <v>4</v>
      </c>
      <c r="H11" s="327" t="s">
        <v>348</v>
      </c>
      <c r="I11" s="327" t="s">
        <v>346</v>
      </c>
      <c r="J11" s="328">
        <v>200</v>
      </c>
      <c r="K11" s="328">
        <v>100</v>
      </c>
      <c r="L11" s="326"/>
    </row>
    <row r="12" spans="4:12" ht="14.25" customHeight="1">
      <c r="D12" s="473"/>
      <c r="E12" s="473"/>
      <c r="F12" s="473"/>
      <c r="G12" s="327">
        <v>5</v>
      </c>
      <c r="H12" s="327" t="s">
        <v>349</v>
      </c>
      <c r="I12" s="327" t="s">
        <v>346</v>
      </c>
      <c r="J12" s="328">
        <v>200</v>
      </c>
      <c r="K12" s="328">
        <v>100</v>
      </c>
      <c r="L12" s="326"/>
    </row>
    <row r="13" spans="4:12" ht="0.75" hidden="1" customHeight="1">
      <c r="D13" s="473"/>
      <c r="E13" s="473"/>
      <c r="F13" s="473"/>
      <c r="G13" s="327">
        <v>6</v>
      </c>
      <c r="H13" s="327" t="s">
        <v>350</v>
      </c>
      <c r="I13" s="327" t="s">
        <v>346</v>
      </c>
      <c r="J13" s="328">
        <v>0</v>
      </c>
      <c r="K13" s="328">
        <v>0</v>
      </c>
      <c r="L13" s="326"/>
    </row>
    <row r="14" spans="4:12" ht="15.75" customHeight="1">
      <c r="D14" s="473"/>
      <c r="E14" s="473"/>
      <c r="F14" s="473"/>
      <c r="G14" s="327">
        <v>7</v>
      </c>
      <c r="H14" s="327" t="s">
        <v>343</v>
      </c>
      <c r="I14" s="327" t="s">
        <v>351</v>
      </c>
      <c r="J14" s="328">
        <v>3300</v>
      </c>
      <c r="K14" s="328">
        <v>1650</v>
      </c>
      <c r="L14" s="326"/>
    </row>
    <row r="15" spans="4:12" ht="15.75" customHeight="1">
      <c r="D15" s="473"/>
      <c r="E15" s="473"/>
      <c r="F15" s="473"/>
      <c r="G15" s="327">
        <v>8</v>
      </c>
      <c r="H15" s="327" t="s">
        <v>345</v>
      </c>
      <c r="I15" s="327" t="s">
        <v>351</v>
      </c>
      <c r="J15" s="328">
        <v>3700</v>
      </c>
      <c r="K15" s="328">
        <v>1850</v>
      </c>
      <c r="L15" s="326"/>
    </row>
    <row r="16" spans="4:12" ht="15.75" customHeight="1">
      <c r="D16" s="473"/>
      <c r="E16" s="473"/>
      <c r="F16" s="474"/>
      <c r="G16" s="327">
        <v>9</v>
      </c>
      <c r="H16" s="327" t="s">
        <v>348</v>
      </c>
      <c r="I16" s="327" t="s">
        <v>351</v>
      </c>
      <c r="J16" s="328">
        <v>400</v>
      </c>
      <c r="K16" s="328">
        <v>200</v>
      </c>
      <c r="L16" s="326"/>
    </row>
    <row r="17" spans="4:12" ht="15.75" customHeight="1">
      <c r="D17" s="473"/>
      <c r="E17" s="473"/>
      <c r="F17" s="472" t="s">
        <v>352</v>
      </c>
      <c r="G17" s="327">
        <v>10</v>
      </c>
      <c r="H17" s="327" t="s">
        <v>353</v>
      </c>
      <c r="I17" s="327" t="s">
        <v>346</v>
      </c>
      <c r="J17" s="328">
        <v>1600</v>
      </c>
      <c r="K17" s="328">
        <v>800</v>
      </c>
      <c r="L17" s="326"/>
    </row>
    <row r="18" spans="4:12" ht="15.75" customHeight="1">
      <c r="D18" s="473"/>
      <c r="E18" s="473"/>
      <c r="F18" s="473"/>
      <c r="G18" s="327">
        <v>11</v>
      </c>
      <c r="H18" s="327" t="s">
        <v>354</v>
      </c>
      <c r="I18" s="327" t="s">
        <v>346</v>
      </c>
      <c r="J18" s="328">
        <v>1600</v>
      </c>
      <c r="K18" s="328">
        <v>800</v>
      </c>
      <c r="L18" s="326"/>
    </row>
    <row r="19" spans="4:12" ht="15.75" customHeight="1">
      <c r="D19" s="473"/>
      <c r="E19" s="473"/>
      <c r="F19" s="473"/>
      <c r="G19" s="327">
        <v>12</v>
      </c>
      <c r="H19" s="327" t="s">
        <v>355</v>
      </c>
      <c r="I19" s="327" t="s">
        <v>346</v>
      </c>
      <c r="J19" s="328">
        <v>1600</v>
      </c>
      <c r="K19" s="328">
        <v>800</v>
      </c>
      <c r="L19" s="326"/>
    </row>
    <row r="20" spans="4:12" ht="15.75" customHeight="1">
      <c r="D20" s="473"/>
      <c r="E20" s="473"/>
      <c r="F20" s="473"/>
      <c r="G20" s="327">
        <v>13</v>
      </c>
      <c r="H20" s="327" t="s">
        <v>356</v>
      </c>
      <c r="I20" s="327" t="s">
        <v>346</v>
      </c>
      <c r="J20" s="328">
        <v>300</v>
      </c>
      <c r="K20" s="328">
        <v>150</v>
      </c>
      <c r="L20" s="326"/>
    </row>
    <row r="21" spans="4:12" ht="15.75" customHeight="1">
      <c r="D21" s="473"/>
      <c r="E21" s="473"/>
      <c r="F21" s="473"/>
      <c r="G21" s="327">
        <v>14</v>
      </c>
      <c r="H21" s="327" t="s">
        <v>357</v>
      </c>
      <c r="I21" s="327" t="s">
        <v>346</v>
      </c>
      <c r="J21" s="328">
        <v>500</v>
      </c>
      <c r="K21" s="328">
        <v>250</v>
      </c>
      <c r="L21" s="326"/>
    </row>
    <row r="22" spans="4:12" ht="15.75" customHeight="1">
      <c r="D22" s="473"/>
      <c r="E22" s="473"/>
      <c r="F22" s="473"/>
      <c r="G22" s="327">
        <v>15</v>
      </c>
      <c r="H22" s="327" t="s">
        <v>358</v>
      </c>
      <c r="I22" s="327" t="s">
        <v>346</v>
      </c>
      <c r="J22" s="328">
        <v>900</v>
      </c>
      <c r="K22" s="328">
        <v>450</v>
      </c>
      <c r="L22" s="326"/>
    </row>
    <row r="23" spans="4:12" ht="15.75" customHeight="1">
      <c r="D23" s="473"/>
      <c r="E23" s="473"/>
      <c r="F23" s="473"/>
      <c r="G23" s="327">
        <v>16</v>
      </c>
      <c r="H23" s="327" t="s">
        <v>353</v>
      </c>
      <c r="I23" s="327" t="s">
        <v>359</v>
      </c>
      <c r="J23" s="328">
        <v>3000</v>
      </c>
      <c r="K23" s="328">
        <v>1500</v>
      </c>
      <c r="L23" s="326"/>
    </row>
    <row r="24" spans="4:12" ht="15.75" customHeight="1">
      <c r="D24" s="473"/>
      <c r="E24" s="473"/>
      <c r="F24" s="473"/>
      <c r="G24" s="327">
        <v>17</v>
      </c>
      <c r="H24" s="327" t="s">
        <v>354</v>
      </c>
      <c r="I24" s="327" t="s">
        <v>359</v>
      </c>
      <c r="J24" s="328">
        <v>3000</v>
      </c>
      <c r="K24" s="328">
        <v>1500</v>
      </c>
      <c r="L24" s="326"/>
    </row>
    <row r="25" spans="4:12" ht="15.75" customHeight="1">
      <c r="D25" s="473"/>
      <c r="E25" s="473"/>
      <c r="F25" s="473"/>
      <c r="G25" s="327">
        <v>18</v>
      </c>
      <c r="H25" s="327" t="s">
        <v>360</v>
      </c>
      <c r="I25" s="327" t="s">
        <v>359</v>
      </c>
      <c r="J25" s="328">
        <v>3000</v>
      </c>
      <c r="K25" s="328">
        <v>1500</v>
      </c>
      <c r="L25" s="326"/>
    </row>
    <row r="26" spans="4:12" ht="15.75" customHeight="1">
      <c r="D26" s="473"/>
      <c r="E26" s="473"/>
      <c r="F26" s="473"/>
      <c r="G26" s="327">
        <v>19</v>
      </c>
      <c r="H26" s="327" t="s">
        <v>357</v>
      </c>
      <c r="I26" s="327" t="s">
        <v>359</v>
      </c>
      <c r="J26" s="328">
        <v>700</v>
      </c>
      <c r="K26" s="328">
        <v>350</v>
      </c>
      <c r="L26" s="326"/>
    </row>
    <row r="27" spans="4:12" ht="15.75" customHeight="1">
      <c r="D27" s="473"/>
      <c r="E27" s="473"/>
      <c r="F27" s="473"/>
      <c r="G27" s="327">
        <v>20</v>
      </c>
      <c r="H27" s="327" t="s">
        <v>358</v>
      </c>
      <c r="I27" s="327" t="s">
        <v>359</v>
      </c>
      <c r="J27" s="328">
        <v>1400</v>
      </c>
      <c r="K27" s="328">
        <v>700</v>
      </c>
      <c r="L27" s="326"/>
    </row>
    <row r="28" spans="4:12" ht="15.75" customHeight="1">
      <c r="D28" s="473"/>
      <c r="E28" s="473"/>
      <c r="F28" s="474"/>
      <c r="G28" s="327">
        <v>21</v>
      </c>
      <c r="H28" s="327" t="s">
        <v>356</v>
      </c>
      <c r="I28" s="327" t="s">
        <v>359</v>
      </c>
      <c r="J28" s="328">
        <v>300</v>
      </c>
      <c r="K28" s="328">
        <v>150</v>
      </c>
      <c r="L28" s="326"/>
    </row>
    <row r="29" spans="4:12" ht="15.75" customHeight="1">
      <c r="D29" s="473"/>
      <c r="E29" s="474"/>
      <c r="F29" s="327" t="s">
        <v>361</v>
      </c>
      <c r="G29" s="327">
        <v>22</v>
      </c>
      <c r="H29" s="327" t="s">
        <v>361</v>
      </c>
      <c r="I29" s="327" t="s">
        <v>362</v>
      </c>
      <c r="J29" s="328">
        <v>2600</v>
      </c>
      <c r="K29" s="328">
        <v>1300</v>
      </c>
      <c r="L29" s="326"/>
    </row>
    <row r="30" spans="4:12" ht="15.75" customHeight="1">
      <c r="D30" s="473"/>
      <c r="E30" s="472" t="s">
        <v>363</v>
      </c>
      <c r="F30" s="472" t="s">
        <v>364</v>
      </c>
      <c r="G30" s="327">
        <v>23</v>
      </c>
      <c r="H30" s="327" t="s">
        <v>365</v>
      </c>
      <c r="I30" s="327" t="s">
        <v>346</v>
      </c>
      <c r="J30" s="328">
        <v>1100</v>
      </c>
      <c r="K30" s="328">
        <v>550</v>
      </c>
      <c r="L30" s="326"/>
    </row>
    <row r="31" spans="4:12" ht="15.75" customHeight="1">
      <c r="D31" s="473"/>
      <c r="E31" s="473"/>
      <c r="F31" s="473"/>
      <c r="G31" s="327">
        <v>24</v>
      </c>
      <c r="H31" s="327" t="s">
        <v>366</v>
      </c>
      <c r="I31" s="327" t="s">
        <v>346</v>
      </c>
      <c r="J31" s="328">
        <v>900</v>
      </c>
      <c r="K31" s="328">
        <v>450</v>
      </c>
      <c r="L31" s="326"/>
    </row>
    <row r="32" spans="4:12" ht="15.75" customHeight="1">
      <c r="D32" s="473"/>
      <c r="E32" s="473"/>
      <c r="F32" s="473"/>
      <c r="G32" s="327">
        <v>25</v>
      </c>
      <c r="H32" s="327" t="s">
        <v>367</v>
      </c>
      <c r="I32" s="327" t="s">
        <v>346</v>
      </c>
      <c r="J32" s="328">
        <v>800</v>
      </c>
      <c r="K32" s="328">
        <v>450</v>
      </c>
      <c r="L32" s="326"/>
    </row>
    <row r="33" spans="4:12" ht="15.75" customHeight="1">
      <c r="D33" s="473"/>
      <c r="E33" s="473"/>
      <c r="F33" s="473"/>
      <c r="G33" s="327">
        <v>26</v>
      </c>
      <c r="H33" s="327" t="s">
        <v>368</v>
      </c>
      <c r="I33" s="327" t="s">
        <v>346</v>
      </c>
      <c r="J33" s="328">
        <v>400</v>
      </c>
      <c r="K33" s="328">
        <v>200</v>
      </c>
      <c r="L33" s="326"/>
    </row>
    <row r="34" spans="4:12" ht="15.75" customHeight="1">
      <c r="D34" s="473"/>
      <c r="E34" s="473"/>
      <c r="F34" s="473"/>
      <c r="G34" s="327">
        <v>27</v>
      </c>
      <c r="H34" s="327" t="s">
        <v>369</v>
      </c>
      <c r="I34" s="327" t="s">
        <v>346</v>
      </c>
      <c r="J34" s="328">
        <v>200</v>
      </c>
      <c r="K34" s="328">
        <v>150</v>
      </c>
      <c r="L34" s="326"/>
    </row>
    <row r="35" spans="4:12" ht="15.75" customHeight="1">
      <c r="D35" s="473"/>
      <c r="E35" s="473"/>
      <c r="F35" s="473"/>
      <c r="G35" s="327">
        <v>28</v>
      </c>
      <c r="H35" s="327" t="s">
        <v>370</v>
      </c>
      <c r="I35" s="327" t="s">
        <v>346</v>
      </c>
      <c r="J35" s="328">
        <v>200</v>
      </c>
      <c r="K35" s="328">
        <v>100</v>
      </c>
      <c r="L35" s="326"/>
    </row>
    <row r="36" spans="4:12" ht="15.75" customHeight="1">
      <c r="D36" s="473"/>
      <c r="E36" s="473"/>
      <c r="F36" s="473"/>
      <c r="G36" s="327">
        <v>29</v>
      </c>
      <c r="H36" s="327" t="s">
        <v>371</v>
      </c>
      <c r="I36" s="327" t="s">
        <v>346</v>
      </c>
      <c r="J36" s="328">
        <v>300</v>
      </c>
      <c r="K36" s="328">
        <v>150</v>
      </c>
      <c r="L36" s="326"/>
    </row>
    <row r="37" spans="4:12" ht="15.75" customHeight="1">
      <c r="D37" s="473"/>
      <c r="E37" s="473"/>
      <c r="F37" s="473"/>
      <c r="G37" s="327">
        <v>30</v>
      </c>
      <c r="H37" s="327" t="s">
        <v>372</v>
      </c>
      <c r="I37" s="327" t="s">
        <v>346</v>
      </c>
      <c r="J37" s="328">
        <v>1000</v>
      </c>
      <c r="K37" s="328">
        <v>500</v>
      </c>
      <c r="L37" s="326"/>
    </row>
    <row r="38" spans="4:12" ht="15.75" customHeight="1">
      <c r="D38" s="473"/>
      <c r="E38" s="473"/>
      <c r="F38" s="473"/>
      <c r="G38" s="327">
        <v>31</v>
      </c>
      <c r="H38" s="327" t="s">
        <v>373</v>
      </c>
      <c r="I38" s="327" t="s">
        <v>346</v>
      </c>
      <c r="J38" s="328">
        <v>1200</v>
      </c>
      <c r="K38" s="328">
        <v>600</v>
      </c>
      <c r="L38" s="326"/>
    </row>
    <row r="39" spans="4:12" ht="15.75" customHeight="1">
      <c r="D39" s="473"/>
      <c r="E39" s="473"/>
      <c r="F39" s="473"/>
      <c r="G39" s="327">
        <v>32</v>
      </c>
      <c r="H39" s="327" t="s">
        <v>374</v>
      </c>
      <c r="I39" s="327" t="s">
        <v>346</v>
      </c>
      <c r="J39" s="328">
        <v>300</v>
      </c>
      <c r="K39" s="328">
        <v>150</v>
      </c>
      <c r="L39" s="326"/>
    </row>
    <row r="40" spans="4:12" ht="15.75" customHeight="1">
      <c r="D40" s="473"/>
      <c r="E40" s="473"/>
      <c r="F40" s="473"/>
      <c r="G40" s="327">
        <v>33</v>
      </c>
      <c r="H40" s="327" t="s">
        <v>375</v>
      </c>
      <c r="I40" s="327" t="s">
        <v>346</v>
      </c>
      <c r="J40" s="328">
        <v>700</v>
      </c>
      <c r="K40" s="328">
        <v>350</v>
      </c>
      <c r="L40" s="326"/>
    </row>
    <row r="41" spans="4:12" ht="15.75" customHeight="1">
      <c r="D41" s="473"/>
      <c r="E41" s="473"/>
      <c r="F41" s="473"/>
      <c r="G41" s="327">
        <v>34</v>
      </c>
      <c r="H41" s="327" t="s">
        <v>376</v>
      </c>
      <c r="I41" s="327" t="s">
        <v>346</v>
      </c>
      <c r="J41" s="328">
        <v>1100</v>
      </c>
      <c r="K41" s="328">
        <v>550</v>
      </c>
      <c r="L41" s="326"/>
    </row>
    <row r="42" spans="4:12" ht="15.75" customHeight="1">
      <c r="D42" s="473"/>
      <c r="E42" s="473"/>
      <c r="F42" s="473"/>
      <c r="G42" s="327">
        <v>35</v>
      </c>
      <c r="H42" s="327" t="s">
        <v>377</v>
      </c>
      <c r="I42" s="327" t="s">
        <v>346</v>
      </c>
      <c r="J42" s="328">
        <v>400</v>
      </c>
      <c r="K42" s="328">
        <v>200</v>
      </c>
      <c r="L42" s="326"/>
    </row>
    <row r="43" spans="4:12" ht="15.75" customHeight="1">
      <c r="D43" s="473"/>
      <c r="E43" s="473"/>
      <c r="F43" s="473"/>
      <c r="G43" s="327">
        <v>36</v>
      </c>
      <c r="H43" s="327" t="s">
        <v>378</v>
      </c>
      <c r="I43" s="327" t="s">
        <v>346</v>
      </c>
      <c r="J43" s="328">
        <v>700</v>
      </c>
      <c r="K43" s="328">
        <v>350</v>
      </c>
      <c r="L43" s="326"/>
    </row>
    <row r="44" spans="4:12" ht="15.75" customHeight="1">
      <c r="D44" s="473"/>
      <c r="E44" s="474"/>
      <c r="F44" s="474"/>
      <c r="G44" s="327">
        <v>37</v>
      </c>
      <c r="H44" s="327" t="s">
        <v>379</v>
      </c>
      <c r="I44" s="327" t="s">
        <v>346</v>
      </c>
      <c r="J44" s="328">
        <v>200</v>
      </c>
      <c r="K44" s="328">
        <v>100</v>
      </c>
      <c r="L44" s="326"/>
    </row>
    <row r="45" spans="4:12" ht="15.75" customHeight="1">
      <c r="D45" s="473"/>
      <c r="E45" s="327" t="s">
        <v>380</v>
      </c>
      <c r="F45" s="327" t="s">
        <v>381</v>
      </c>
      <c r="G45" s="327">
        <v>38</v>
      </c>
      <c r="H45" s="327" t="s">
        <v>381</v>
      </c>
      <c r="I45" s="327" t="s">
        <v>362</v>
      </c>
      <c r="J45" s="331">
        <v>2400</v>
      </c>
      <c r="K45" s="331">
        <v>1200</v>
      </c>
      <c r="L45" s="332"/>
    </row>
    <row r="46" spans="4:12" ht="15.75" hidden="1" customHeight="1">
      <c r="D46" s="473"/>
      <c r="E46" s="472" t="s">
        <v>382</v>
      </c>
      <c r="F46" s="333"/>
      <c r="G46" s="327">
        <v>39</v>
      </c>
      <c r="H46" s="327" t="s">
        <v>383</v>
      </c>
      <c r="I46" s="327" t="s">
        <v>385</v>
      </c>
      <c r="J46" s="331">
        <v>0</v>
      </c>
      <c r="K46" s="331">
        <v>0</v>
      </c>
      <c r="L46" s="332"/>
    </row>
    <row r="47" spans="4:12" ht="15.75" customHeight="1">
      <c r="D47" s="473"/>
      <c r="E47" s="473"/>
      <c r="F47" s="319" t="s">
        <v>386</v>
      </c>
      <c r="G47" s="327">
        <v>40</v>
      </c>
      <c r="H47" s="327" t="s">
        <v>387</v>
      </c>
      <c r="I47" s="327" t="s">
        <v>385</v>
      </c>
      <c r="J47" s="331">
        <v>400</v>
      </c>
      <c r="K47" s="331">
        <v>200</v>
      </c>
      <c r="L47" s="332"/>
    </row>
    <row r="48" spans="4:12" ht="15.75" customHeight="1">
      <c r="D48" s="473"/>
      <c r="E48" s="473"/>
      <c r="F48" s="334"/>
      <c r="G48" s="327">
        <v>41</v>
      </c>
      <c r="H48" s="327" t="s">
        <v>388</v>
      </c>
      <c r="I48" s="327" t="s">
        <v>385</v>
      </c>
      <c r="J48" s="331">
        <v>700</v>
      </c>
      <c r="K48" s="331">
        <v>350</v>
      </c>
      <c r="L48" s="332"/>
    </row>
    <row r="49" spans="4:12" ht="15.75" customHeight="1">
      <c r="D49" s="473"/>
      <c r="E49" s="473"/>
      <c r="F49" s="335" t="s">
        <v>389</v>
      </c>
      <c r="G49" s="327">
        <v>42</v>
      </c>
      <c r="H49" s="327" t="s">
        <v>390</v>
      </c>
      <c r="I49" s="327" t="s">
        <v>385</v>
      </c>
      <c r="J49" s="331">
        <v>1000</v>
      </c>
      <c r="K49" s="331">
        <v>500</v>
      </c>
      <c r="L49" s="332"/>
    </row>
    <row r="50" spans="4:12" ht="15.75" customHeight="1">
      <c r="D50" s="473"/>
      <c r="E50" s="473"/>
      <c r="F50" s="335" t="s">
        <v>391</v>
      </c>
      <c r="G50" s="327">
        <v>43</v>
      </c>
      <c r="H50" s="327" t="s">
        <v>392</v>
      </c>
      <c r="I50" s="327" t="s">
        <v>385</v>
      </c>
      <c r="J50" s="331">
        <v>400</v>
      </c>
      <c r="K50" s="331">
        <v>200</v>
      </c>
      <c r="L50" s="332"/>
    </row>
    <row r="51" spans="4:12" ht="15.75" customHeight="1">
      <c r="D51" s="473"/>
      <c r="E51" s="473"/>
      <c r="F51" s="335" t="s">
        <v>393</v>
      </c>
      <c r="G51" s="327">
        <v>44</v>
      </c>
      <c r="H51" s="327" t="s">
        <v>394</v>
      </c>
      <c r="I51" s="327" t="s">
        <v>395</v>
      </c>
      <c r="J51" s="331">
        <v>500</v>
      </c>
      <c r="K51" s="331">
        <v>250</v>
      </c>
      <c r="L51" s="332"/>
    </row>
    <row r="52" spans="4:12" ht="15.75" customHeight="1">
      <c r="D52" s="473"/>
      <c r="E52" s="473"/>
      <c r="F52" s="335" t="s">
        <v>396</v>
      </c>
      <c r="G52" s="327">
        <v>45</v>
      </c>
      <c r="H52" s="327" t="s">
        <v>397</v>
      </c>
      <c r="I52" s="327" t="s">
        <v>395</v>
      </c>
      <c r="J52" s="331">
        <v>700</v>
      </c>
      <c r="K52" s="331">
        <v>350</v>
      </c>
      <c r="L52" s="332"/>
    </row>
    <row r="53" spans="4:12" ht="15.75" customHeight="1">
      <c r="D53" s="473"/>
      <c r="E53" s="473"/>
      <c r="F53" s="476" t="s">
        <v>398</v>
      </c>
      <c r="G53" s="327">
        <v>46</v>
      </c>
      <c r="H53" s="327" t="s">
        <v>399</v>
      </c>
      <c r="I53" s="327" t="s">
        <v>385</v>
      </c>
      <c r="J53" s="331">
        <v>400</v>
      </c>
      <c r="K53" s="331">
        <v>200</v>
      </c>
      <c r="L53" s="332"/>
    </row>
    <row r="54" spans="4:12" ht="15.75" customHeight="1">
      <c r="D54" s="473"/>
      <c r="E54" s="473"/>
      <c r="F54" s="476"/>
      <c r="G54" s="327">
        <v>47</v>
      </c>
      <c r="H54" s="327" t="s">
        <v>400</v>
      </c>
      <c r="I54" s="327" t="s">
        <v>385</v>
      </c>
      <c r="J54" s="331">
        <v>700</v>
      </c>
      <c r="K54" s="331">
        <v>350</v>
      </c>
      <c r="L54" s="332"/>
    </row>
    <row r="55" spans="4:12" ht="15.75" customHeight="1">
      <c r="D55" s="474"/>
      <c r="E55" s="474"/>
      <c r="F55" s="477"/>
      <c r="G55" s="327">
        <v>48</v>
      </c>
      <c r="H55" s="327" t="s">
        <v>379</v>
      </c>
      <c r="I55" s="327" t="s">
        <v>395</v>
      </c>
      <c r="J55" s="331">
        <v>400</v>
      </c>
      <c r="K55" s="331">
        <v>200</v>
      </c>
      <c r="L55" s="332"/>
    </row>
    <row r="56" spans="4:12" ht="15.75" customHeight="1">
      <c r="D56" s="472" t="s">
        <v>340</v>
      </c>
      <c r="E56" s="472" t="s">
        <v>401</v>
      </c>
      <c r="F56" s="472" t="s">
        <v>402</v>
      </c>
      <c r="G56" s="327">
        <v>49</v>
      </c>
      <c r="H56" s="327" t="s">
        <v>403</v>
      </c>
      <c r="I56" s="327" t="s">
        <v>395</v>
      </c>
      <c r="J56" s="331">
        <v>200</v>
      </c>
      <c r="K56" s="331">
        <v>100</v>
      </c>
      <c r="L56" s="332"/>
    </row>
    <row r="57" spans="4:12" ht="15.75" customHeight="1">
      <c r="D57" s="473"/>
      <c r="E57" s="473"/>
      <c r="F57" s="473"/>
      <c r="G57" s="327">
        <v>50</v>
      </c>
      <c r="H57" s="327" t="s">
        <v>404</v>
      </c>
      <c r="I57" s="327" t="s">
        <v>395</v>
      </c>
      <c r="J57" s="328">
        <v>500</v>
      </c>
      <c r="K57" s="328">
        <v>250</v>
      </c>
      <c r="L57" s="326"/>
    </row>
    <row r="58" spans="4:12" ht="15.75" customHeight="1">
      <c r="D58" s="473"/>
      <c r="E58" s="473"/>
      <c r="F58" s="473"/>
      <c r="G58" s="327">
        <v>51</v>
      </c>
      <c r="H58" s="327" t="s">
        <v>405</v>
      </c>
      <c r="I58" s="327" t="s">
        <v>395</v>
      </c>
      <c r="J58" s="328">
        <v>400</v>
      </c>
      <c r="K58" s="328">
        <v>200</v>
      </c>
      <c r="L58" s="326"/>
    </row>
    <row r="59" spans="4:12" ht="15.75" customHeight="1">
      <c r="D59" s="473"/>
      <c r="E59" s="473"/>
      <c r="F59" s="473"/>
      <c r="G59" s="327">
        <v>52</v>
      </c>
      <c r="H59" s="327" t="s">
        <v>406</v>
      </c>
      <c r="I59" s="327" t="s">
        <v>385</v>
      </c>
      <c r="J59" s="328">
        <v>400</v>
      </c>
      <c r="K59" s="328">
        <v>200</v>
      </c>
      <c r="L59" s="326"/>
    </row>
    <row r="60" spans="4:12" ht="15.75" hidden="1" customHeight="1">
      <c r="D60" s="473"/>
      <c r="E60" s="474"/>
      <c r="F60" s="474"/>
      <c r="G60" s="327">
        <v>53</v>
      </c>
      <c r="H60" s="327" t="s">
        <v>407</v>
      </c>
      <c r="I60" s="327" t="s">
        <v>385</v>
      </c>
      <c r="J60" s="328">
        <v>0</v>
      </c>
      <c r="K60" s="328">
        <v>0</v>
      </c>
      <c r="L60" s="326"/>
    </row>
    <row r="61" spans="4:12" ht="15.75" customHeight="1">
      <c r="D61" s="473"/>
      <c r="E61" s="472" t="s">
        <v>408</v>
      </c>
      <c r="F61" s="472" t="s">
        <v>409</v>
      </c>
      <c r="G61" s="327">
        <v>54</v>
      </c>
      <c r="H61" s="327" t="s">
        <v>410</v>
      </c>
      <c r="I61" s="327" t="s">
        <v>385</v>
      </c>
      <c r="J61" s="328">
        <v>400</v>
      </c>
      <c r="K61" s="328">
        <v>200</v>
      </c>
      <c r="L61" s="326"/>
    </row>
    <row r="62" spans="4:12" ht="15.75" customHeight="1">
      <c r="D62" s="473"/>
      <c r="E62" s="473"/>
      <c r="F62" s="473"/>
      <c r="G62" s="327">
        <v>55</v>
      </c>
      <c r="H62" s="327" t="s">
        <v>411</v>
      </c>
      <c r="I62" s="327" t="s">
        <v>385</v>
      </c>
      <c r="J62" s="328">
        <v>400</v>
      </c>
      <c r="K62" s="328">
        <v>200</v>
      </c>
      <c r="L62" s="326"/>
    </row>
    <row r="63" spans="4:12" ht="15.75" customHeight="1">
      <c r="D63" s="473"/>
      <c r="E63" s="474"/>
      <c r="F63" s="474"/>
      <c r="G63" s="327">
        <v>56</v>
      </c>
      <c r="H63" s="327" t="s">
        <v>412</v>
      </c>
      <c r="I63" s="327" t="s">
        <v>385</v>
      </c>
      <c r="J63" s="328">
        <v>100</v>
      </c>
      <c r="K63" s="328">
        <v>50</v>
      </c>
      <c r="L63" s="326"/>
    </row>
    <row r="64" spans="4:12" ht="15.75" customHeight="1">
      <c r="D64" s="473"/>
      <c r="E64" s="327" t="s">
        <v>413</v>
      </c>
      <c r="F64" s="327" t="s">
        <v>414</v>
      </c>
      <c r="G64" s="327">
        <v>57</v>
      </c>
      <c r="H64" s="327" t="s">
        <v>414</v>
      </c>
      <c r="I64" s="327" t="s">
        <v>385</v>
      </c>
      <c r="J64" s="328">
        <v>200</v>
      </c>
      <c r="K64" s="328">
        <v>100</v>
      </c>
      <c r="L64" s="326"/>
    </row>
    <row r="65" spans="4:12" ht="0.75" hidden="1" customHeight="1">
      <c r="D65" s="473"/>
      <c r="E65" s="472" t="s">
        <v>415</v>
      </c>
      <c r="F65" s="472" t="s">
        <v>416</v>
      </c>
      <c r="G65" s="327">
        <v>58</v>
      </c>
      <c r="H65" s="327" t="s">
        <v>417</v>
      </c>
      <c r="I65" s="327" t="s">
        <v>346</v>
      </c>
      <c r="J65" s="328">
        <v>0</v>
      </c>
      <c r="K65" s="328">
        <v>0</v>
      </c>
      <c r="L65" s="326"/>
    </row>
    <row r="66" spans="4:12" ht="15.75" customHeight="1">
      <c r="D66" s="473"/>
      <c r="E66" s="473"/>
      <c r="F66" s="473"/>
      <c r="G66" s="327">
        <v>59</v>
      </c>
      <c r="H66" s="327" t="s">
        <v>418</v>
      </c>
      <c r="I66" s="327" t="s">
        <v>346</v>
      </c>
      <c r="J66" s="328">
        <v>300</v>
      </c>
      <c r="K66" s="328">
        <v>200</v>
      </c>
      <c r="L66" s="326"/>
    </row>
    <row r="67" spans="4:12" ht="15.75" customHeight="1">
      <c r="D67" s="473"/>
      <c r="E67" s="473"/>
      <c r="F67" s="473"/>
      <c r="G67" s="327">
        <v>60</v>
      </c>
      <c r="H67" s="327" t="s">
        <v>419</v>
      </c>
      <c r="I67" s="327" t="s">
        <v>346</v>
      </c>
      <c r="J67" s="328">
        <v>800</v>
      </c>
      <c r="K67" s="328">
        <v>400</v>
      </c>
      <c r="L67" s="326"/>
    </row>
    <row r="68" spans="4:12" ht="15.75" customHeight="1">
      <c r="D68" s="473"/>
      <c r="E68" s="474"/>
      <c r="F68" s="474"/>
      <c r="G68" s="327">
        <v>61</v>
      </c>
      <c r="H68" s="327" t="s">
        <v>420</v>
      </c>
      <c r="I68" s="327" t="s">
        <v>346</v>
      </c>
      <c r="J68" s="328">
        <v>1200</v>
      </c>
      <c r="K68" s="328">
        <v>600</v>
      </c>
      <c r="L68" s="326"/>
    </row>
    <row r="69" spans="4:12" ht="15.75" hidden="1" customHeight="1">
      <c r="D69" s="473"/>
      <c r="E69" s="472" t="s">
        <v>421</v>
      </c>
      <c r="F69" s="472" t="s">
        <v>422</v>
      </c>
      <c r="G69" s="327">
        <v>67</v>
      </c>
      <c r="H69" s="327" t="s">
        <v>423</v>
      </c>
      <c r="I69" s="327" t="s">
        <v>346</v>
      </c>
      <c r="J69" s="328">
        <v>0</v>
      </c>
      <c r="K69" s="328">
        <v>0</v>
      </c>
      <c r="L69" s="326"/>
    </row>
    <row r="70" spans="4:12" ht="15.75" hidden="1" customHeight="1">
      <c r="D70" s="473"/>
      <c r="E70" s="473"/>
      <c r="F70" s="473"/>
      <c r="G70" s="327">
        <v>68</v>
      </c>
      <c r="H70" s="327" t="s">
        <v>424</v>
      </c>
      <c r="I70" s="327" t="s">
        <v>346</v>
      </c>
      <c r="J70" s="328" t="s">
        <v>425</v>
      </c>
      <c r="K70" s="328"/>
      <c r="L70" s="326"/>
    </row>
    <row r="71" spans="4:12" ht="15.75" hidden="1" customHeight="1">
      <c r="D71" s="473"/>
      <c r="E71" s="473"/>
      <c r="F71" s="474"/>
      <c r="G71" s="327">
        <v>69</v>
      </c>
      <c r="H71" s="327" t="s">
        <v>426</v>
      </c>
      <c r="I71" s="327" t="s">
        <v>346</v>
      </c>
      <c r="J71" s="328">
        <v>0</v>
      </c>
      <c r="K71" s="328">
        <v>0</v>
      </c>
      <c r="L71" s="326"/>
    </row>
    <row r="72" spans="4:12" ht="15.75" hidden="1" customHeight="1">
      <c r="D72" s="473"/>
      <c r="E72" s="472" t="s">
        <v>427</v>
      </c>
      <c r="F72" s="472" t="s">
        <v>428</v>
      </c>
      <c r="G72" s="327">
        <v>70</v>
      </c>
      <c r="H72" s="327" t="s">
        <v>429</v>
      </c>
      <c r="I72" s="327" t="s">
        <v>346</v>
      </c>
      <c r="J72" s="328">
        <v>0</v>
      </c>
      <c r="K72" s="328">
        <v>0</v>
      </c>
      <c r="L72" s="326"/>
    </row>
    <row r="73" spans="4:12" ht="15.75" customHeight="1">
      <c r="D73" s="473"/>
      <c r="E73" s="473"/>
      <c r="F73" s="473"/>
      <c r="G73" s="327">
        <v>71</v>
      </c>
      <c r="H73" s="327" t="s">
        <v>430</v>
      </c>
      <c r="I73" s="327" t="s">
        <v>431</v>
      </c>
      <c r="J73" s="328">
        <v>200</v>
      </c>
      <c r="K73" s="328">
        <v>100</v>
      </c>
      <c r="L73" s="326"/>
    </row>
    <row r="74" spans="4:12" ht="14.25" customHeight="1">
      <c r="D74" s="473"/>
      <c r="E74" s="473"/>
      <c r="F74" s="474"/>
      <c r="G74" s="327">
        <v>72</v>
      </c>
      <c r="H74" s="327" t="s">
        <v>432</v>
      </c>
      <c r="I74" s="327" t="s">
        <v>431</v>
      </c>
      <c r="J74" s="328">
        <v>100</v>
      </c>
      <c r="K74" s="328">
        <v>50</v>
      </c>
      <c r="L74" s="326"/>
    </row>
    <row r="75" spans="4:12" ht="15.75" hidden="1" customHeight="1">
      <c r="D75" s="473"/>
      <c r="E75" s="474"/>
      <c r="F75" s="327" t="s">
        <v>433</v>
      </c>
      <c r="G75" s="327">
        <v>73</v>
      </c>
      <c r="H75" s="327" t="s">
        <v>433</v>
      </c>
      <c r="I75" s="327" t="s">
        <v>431</v>
      </c>
      <c r="J75" s="328">
        <v>0</v>
      </c>
      <c r="K75" s="328">
        <v>0</v>
      </c>
      <c r="L75" s="326"/>
    </row>
    <row r="76" spans="4:12" ht="0.75" hidden="1" customHeight="1">
      <c r="D76" s="473"/>
      <c r="E76" s="472" t="s">
        <v>434</v>
      </c>
      <c r="F76" s="472" t="s">
        <v>435</v>
      </c>
      <c r="G76" s="327">
        <v>74</v>
      </c>
      <c r="H76" s="327" t="s">
        <v>436</v>
      </c>
      <c r="I76" s="327" t="s">
        <v>431</v>
      </c>
      <c r="J76" s="328" t="s">
        <v>425</v>
      </c>
      <c r="K76" s="328"/>
      <c r="L76" s="326"/>
    </row>
    <row r="77" spans="4:12" ht="15.75" customHeight="1">
      <c r="D77" s="473"/>
      <c r="E77" s="473"/>
      <c r="F77" s="473"/>
      <c r="G77" s="327">
        <v>75</v>
      </c>
      <c r="H77" s="327" t="s">
        <v>437</v>
      </c>
      <c r="I77" s="327" t="s">
        <v>431</v>
      </c>
      <c r="J77" s="328">
        <v>100</v>
      </c>
      <c r="K77" s="328">
        <v>50</v>
      </c>
      <c r="L77" s="326"/>
    </row>
    <row r="78" spans="4:12" ht="15.75" customHeight="1">
      <c r="D78" s="474"/>
      <c r="E78" s="474"/>
      <c r="F78" s="474"/>
      <c r="G78" s="327">
        <v>76</v>
      </c>
      <c r="H78" s="327" t="s">
        <v>438</v>
      </c>
      <c r="I78" s="327" t="s">
        <v>431</v>
      </c>
      <c r="J78" s="328">
        <v>100</v>
      </c>
      <c r="K78" s="328">
        <v>50</v>
      </c>
      <c r="L78" s="326"/>
    </row>
    <row r="79" spans="4:12" ht="1.5" hidden="1" customHeight="1">
      <c r="D79" s="472" t="s">
        <v>439</v>
      </c>
      <c r="E79" s="472" t="s">
        <v>440</v>
      </c>
      <c r="F79" s="472" t="s">
        <v>441</v>
      </c>
      <c r="G79" s="329">
        <v>77</v>
      </c>
      <c r="H79" s="329" t="s">
        <v>442</v>
      </c>
      <c r="I79" s="329" t="s">
        <v>346</v>
      </c>
      <c r="J79" s="336">
        <v>0</v>
      </c>
      <c r="K79" s="336">
        <v>0</v>
      </c>
      <c r="L79" s="326"/>
    </row>
    <row r="80" spans="4:12" ht="15.75" hidden="1" customHeight="1">
      <c r="D80" s="473"/>
      <c r="E80" s="473"/>
      <c r="F80" s="473"/>
      <c r="G80" s="327">
        <v>78</v>
      </c>
      <c r="H80" s="327" t="s">
        <v>443</v>
      </c>
      <c r="I80" s="327" t="s">
        <v>346</v>
      </c>
      <c r="J80" s="328">
        <v>0</v>
      </c>
      <c r="K80" s="328">
        <v>0</v>
      </c>
      <c r="L80" s="326"/>
    </row>
    <row r="81" spans="4:12" ht="15.75" customHeight="1">
      <c r="D81" s="473"/>
      <c r="E81" s="473"/>
      <c r="F81" s="473"/>
      <c r="G81" s="327">
        <v>79</v>
      </c>
      <c r="H81" s="327" t="s">
        <v>444</v>
      </c>
      <c r="I81" s="327" t="s">
        <v>346</v>
      </c>
      <c r="J81" s="328">
        <v>100</v>
      </c>
      <c r="K81" s="328">
        <v>50</v>
      </c>
      <c r="L81" s="326"/>
    </row>
    <row r="82" spans="4:12" ht="15.75" customHeight="1">
      <c r="D82" s="473"/>
      <c r="E82" s="473"/>
      <c r="F82" s="473"/>
      <c r="G82" s="330">
        <v>80</v>
      </c>
      <c r="H82" s="330" t="s">
        <v>445</v>
      </c>
      <c r="I82" s="330" t="s">
        <v>346</v>
      </c>
      <c r="J82" s="337">
        <v>200</v>
      </c>
      <c r="K82" s="337">
        <v>100</v>
      </c>
      <c r="L82" s="326"/>
    </row>
    <row r="83" spans="4:12" ht="15.75" hidden="1" customHeight="1">
      <c r="D83" s="473"/>
      <c r="E83" s="473"/>
      <c r="F83" s="473"/>
      <c r="G83" s="327">
        <v>81</v>
      </c>
      <c r="H83" s="327" t="s">
        <v>446</v>
      </c>
      <c r="I83" s="327" t="s">
        <v>346</v>
      </c>
      <c r="J83" s="328">
        <v>0</v>
      </c>
      <c r="K83" s="328">
        <v>0</v>
      </c>
      <c r="L83" s="326"/>
    </row>
    <row r="84" spans="4:12" ht="15.75" customHeight="1">
      <c r="D84" s="473"/>
      <c r="E84" s="473"/>
      <c r="F84" s="473"/>
      <c r="G84" s="329">
        <v>82</v>
      </c>
      <c r="H84" s="329" t="s">
        <v>447</v>
      </c>
      <c r="I84" s="329" t="s">
        <v>346</v>
      </c>
      <c r="J84" s="336">
        <v>100</v>
      </c>
      <c r="K84" s="336">
        <v>50</v>
      </c>
      <c r="L84" s="326"/>
    </row>
    <row r="85" spans="4:12" ht="15.75" customHeight="1">
      <c r="D85" s="473"/>
      <c r="E85" s="473"/>
      <c r="F85" s="473"/>
      <c r="G85" s="327">
        <v>83</v>
      </c>
      <c r="H85" s="327" t="s">
        <v>448</v>
      </c>
      <c r="I85" s="327" t="s">
        <v>346</v>
      </c>
      <c r="J85" s="328">
        <v>200</v>
      </c>
      <c r="K85" s="328">
        <v>100</v>
      </c>
      <c r="L85" s="326"/>
    </row>
    <row r="86" spans="4:12" ht="15.75" customHeight="1">
      <c r="D86" s="473"/>
      <c r="E86" s="473"/>
      <c r="F86" s="473"/>
      <c r="G86" s="327">
        <v>84</v>
      </c>
      <c r="H86" s="327" t="s">
        <v>449</v>
      </c>
      <c r="I86" s="327" t="s">
        <v>346</v>
      </c>
      <c r="J86" s="328">
        <v>100</v>
      </c>
      <c r="K86" s="328">
        <v>50</v>
      </c>
      <c r="L86" s="326"/>
    </row>
    <row r="87" spans="4:12" ht="15.75" customHeight="1">
      <c r="D87" s="473"/>
      <c r="E87" s="473"/>
      <c r="F87" s="473"/>
      <c r="G87" s="327">
        <v>85</v>
      </c>
      <c r="H87" s="327" t="s">
        <v>450</v>
      </c>
      <c r="I87" s="327" t="s">
        <v>346</v>
      </c>
      <c r="J87" s="328">
        <v>200</v>
      </c>
      <c r="K87" s="328">
        <v>100</v>
      </c>
      <c r="L87" s="326"/>
    </row>
    <row r="88" spans="4:12" ht="15.75" customHeight="1">
      <c r="D88" s="473"/>
      <c r="E88" s="474"/>
      <c r="F88" s="474"/>
      <c r="G88" s="327">
        <v>86</v>
      </c>
      <c r="H88" s="327" t="s">
        <v>451</v>
      </c>
      <c r="I88" s="327" t="s">
        <v>346</v>
      </c>
      <c r="J88" s="328">
        <v>100</v>
      </c>
      <c r="K88" s="328">
        <v>50</v>
      </c>
      <c r="L88" s="326"/>
    </row>
    <row r="89" spans="4:12" ht="15.75" customHeight="1">
      <c r="D89" s="473"/>
      <c r="E89" s="472" t="s">
        <v>452</v>
      </c>
      <c r="F89" s="472" t="s">
        <v>453</v>
      </c>
      <c r="G89" s="327">
        <v>87</v>
      </c>
      <c r="H89" s="327" t="s">
        <v>454</v>
      </c>
      <c r="I89" s="327" t="s">
        <v>346</v>
      </c>
      <c r="J89" s="328">
        <v>1100</v>
      </c>
      <c r="K89" s="328">
        <v>550</v>
      </c>
      <c r="L89" s="326"/>
    </row>
    <row r="90" spans="4:12" ht="15.75" customHeight="1">
      <c r="D90" s="473"/>
      <c r="E90" s="473"/>
      <c r="F90" s="474"/>
      <c r="G90" s="327">
        <v>88</v>
      </c>
      <c r="H90" s="327" t="s">
        <v>454</v>
      </c>
      <c r="I90" s="327" t="s">
        <v>351</v>
      </c>
      <c r="J90" s="328">
        <v>2300</v>
      </c>
      <c r="K90" s="328">
        <v>1150</v>
      </c>
      <c r="L90" s="326"/>
    </row>
    <row r="91" spans="4:12" ht="15.75" customHeight="1">
      <c r="D91" s="474"/>
      <c r="E91" s="473"/>
      <c r="F91" s="327" t="s">
        <v>455</v>
      </c>
      <c r="G91" s="327">
        <v>89</v>
      </c>
      <c r="H91" s="327" t="s">
        <v>455</v>
      </c>
      <c r="I91" s="327" t="s">
        <v>346</v>
      </c>
      <c r="J91" s="328">
        <v>1000</v>
      </c>
      <c r="K91" s="328">
        <v>500</v>
      </c>
      <c r="L91" s="326"/>
    </row>
    <row r="92" spans="4:12" ht="15.75" customHeight="1">
      <c r="D92" s="472" t="s">
        <v>456</v>
      </c>
      <c r="E92" s="473"/>
      <c r="F92" s="472" t="s">
        <v>453</v>
      </c>
      <c r="G92" s="327">
        <v>90</v>
      </c>
      <c r="H92" s="327" t="s">
        <v>457</v>
      </c>
      <c r="I92" s="327" t="s">
        <v>346</v>
      </c>
      <c r="J92" s="328">
        <v>1100</v>
      </c>
      <c r="K92" s="328">
        <v>550</v>
      </c>
      <c r="L92" s="326"/>
    </row>
    <row r="93" spans="4:12" ht="15.75" customHeight="1">
      <c r="D93" s="474"/>
      <c r="E93" s="473"/>
      <c r="F93" s="473"/>
      <c r="G93" s="327">
        <v>91</v>
      </c>
      <c r="H93" s="327" t="s">
        <v>457</v>
      </c>
      <c r="I93" s="327" t="s">
        <v>351</v>
      </c>
      <c r="J93" s="328">
        <v>2300</v>
      </c>
      <c r="K93" s="328">
        <v>1150</v>
      </c>
      <c r="L93" s="326"/>
    </row>
    <row r="94" spans="4:12" ht="15.75" customHeight="1">
      <c r="D94" s="472" t="s">
        <v>458</v>
      </c>
      <c r="E94" s="473"/>
      <c r="F94" s="473"/>
      <c r="G94" s="327">
        <v>92</v>
      </c>
      <c r="H94" s="327" t="s">
        <v>459</v>
      </c>
      <c r="I94" s="327" t="s">
        <v>346</v>
      </c>
      <c r="J94" s="328">
        <v>1900</v>
      </c>
      <c r="K94" s="328">
        <v>950</v>
      </c>
      <c r="L94" s="326"/>
    </row>
    <row r="95" spans="4:12" ht="15.75" customHeight="1">
      <c r="D95" s="473"/>
      <c r="E95" s="473"/>
      <c r="F95" s="474"/>
      <c r="G95" s="327">
        <v>93</v>
      </c>
      <c r="H95" s="327" t="s">
        <v>459</v>
      </c>
      <c r="I95" s="327" t="s">
        <v>351</v>
      </c>
      <c r="J95" s="328">
        <v>3500</v>
      </c>
      <c r="K95" s="328">
        <v>1750</v>
      </c>
      <c r="L95" s="326"/>
    </row>
    <row r="96" spans="4:12" ht="15.75" customHeight="1">
      <c r="D96" s="473"/>
      <c r="E96" s="473"/>
      <c r="F96" s="472" t="s">
        <v>460</v>
      </c>
      <c r="G96" s="327">
        <v>94</v>
      </c>
      <c r="H96" s="327" t="s">
        <v>461</v>
      </c>
      <c r="I96" s="327" t="s">
        <v>346</v>
      </c>
      <c r="J96" s="328">
        <v>2500</v>
      </c>
      <c r="K96" s="328">
        <v>1250</v>
      </c>
      <c r="L96" s="326"/>
    </row>
    <row r="97" spans="4:12" ht="15" customHeight="1">
      <c r="D97" s="474"/>
      <c r="E97" s="474"/>
      <c r="F97" s="474"/>
      <c r="G97" s="327">
        <v>95</v>
      </c>
      <c r="H97" s="327" t="s">
        <v>461</v>
      </c>
      <c r="I97" s="327" t="s">
        <v>463</v>
      </c>
      <c r="J97" s="328">
        <v>4000</v>
      </c>
      <c r="K97" s="328">
        <v>2000</v>
      </c>
      <c r="L97" s="326"/>
    </row>
    <row r="98" spans="4:12" ht="1.5" hidden="1" customHeight="1">
      <c r="D98" s="472" t="s">
        <v>458</v>
      </c>
      <c r="E98" s="479" t="s">
        <v>464</v>
      </c>
      <c r="F98" s="472" t="s">
        <v>465</v>
      </c>
      <c r="G98" s="327">
        <v>96</v>
      </c>
      <c r="H98" s="327" t="s">
        <v>466</v>
      </c>
      <c r="I98" s="327" t="s">
        <v>346</v>
      </c>
      <c r="J98" s="328" t="s">
        <v>425</v>
      </c>
      <c r="K98" s="328" t="s">
        <v>467</v>
      </c>
      <c r="L98" s="326"/>
    </row>
    <row r="99" spans="4:12" ht="15.75" customHeight="1">
      <c r="D99" s="473"/>
      <c r="E99" s="473"/>
      <c r="F99" s="473"/>
      <c r="G99" s="327">
        <v>97</v>
      </c>
      <c r="H99" s="327" t="s">
        <v>468</v>
      </c>
      <c r="I99" s="327" t="s">
        <v>431</v>
      </c>
      <c r="J99" s="328">
        <v>100</v>
      </c>
      <c r="K99" s="328">
        <v>50</v>
      </c>
      <c r="L99" s="326"/>
    </row>
    <row r="100" spans="4:12" ht="15.75" customHeight="1">
      <c r="D100" s="473"/>
      <c r="E100" s="473"/>
      <c r="F100" s="473"/>
      <c r="G100" s="327">
        <v>98</v>
      </c>
      <c r="H100" s="327" t="s">
        <v>469</v>
      </c>
      <c r="I100" s="327" t="s">
        <v>431</v>
      </c>
      <c r="J100" s="328">
        <v>100</v>
      </c>
      <c r="K100" s="328">
        <v>50</v>
      </c>
      <c r="L100" s="326"/>
    </row>
    <row r="101" spans="4:12" ht="15.75" customHeight="1">
      <c r="D101" s="473"/>
      <c r="E101" s="473"/>
      <c r="F101" s="473"/>
      <c r="G101" s="327">
        <v>99</v>
      </c>
      <c r="H101" s="327" t="s">
        <v>470</v>
      </c>
      <c r="I101" s="327" t="s">
        <v>431</v>
      </c>
      <c r="J101" s="328">
        <v>200</v>
      </c>
      <c r="K101" s="328">
        <v>150</v>
      </c>
      <c r="L101" s="326"/>
    </row>
    <row r="102" spans="4:12" ht="15.75" customHeight="1">
      <c r="D102" s="473"/>
      <c r="E102" s="473"/>
      <c r="F102" s="473"/>
      <c r="G102" s="327">
        <v>100</v>
      </c>
      <c r="H102" s="327" t="s">
        <v>471</v>
      </c>
      <c r="I102" s="327" t="s">
        <v>431</v>
      </c>
      <c r="J102" s="328">
        <v>400</v>
      </c>
      <c r="K102" s="328">
        <v>200</v>
      </c>
      <c r="L102" s="326"/>
    </row>
    <row r="103" spans="4:12" ht="15.75" customHeight="1">
      <c r="D103" s="473"/>
      <c r="E103" s="473"/>
      <c r="F103" s="473"/>
      <c r="G103" s="327">
        <v>101</v>
      </c>
      <c r="H103" s="327" t="s">
        <v>472</v>
      </c>
      <c r="I103" s="327" t="s">
        <v>431</v>
      </c>
      <c r="J103" s="328">
        <v>400</v>
      </c>
      <c r="K103" s="328">
        <v>200</v>
      </c>
      <c r="L103" s="326"/>
    </row>
    <row r="104" spans="4:12" ht="15.75" customHeight="1">
      <c r="D104" s="473"/>
      <c r="E104" s="473"/>
      <c r="F104" s="473"/>
      <c r="G104" s="327">
        <v>102</v>
      </c>
      <c r="H104" s="327" t="s">
        <v>473</v>
      </c>
      <c r="I104" s="327" t="s">
        <v>431</v>
      </c>
      <c r="J104" s="328">
        <v>400</v>
      </c>
      <c r="K104" s="328">
        <v>200</v>
      </c>
      <c r="L104" s="326"/>
    </row>
    <row r="105" spans="4:12" ht="15.75" customHeight="1">
      <c r="D105" s="473"/>
      <c r="E105" s="473"/>
      <c r="F105" s="473"/>
      <c r="G105" s="327">
        <v>103</v>
      </c>
      <c r="H105" s="327" t="s">
        <v>474</v>
      </c>
      <c r="I105" s="327" t="s">
        <v>431</v>
      </c>
      <c r="J105" s="328">
        <v>100</v>
      </c>
      <c r="K105" s="328">
        <v>50</v>
      </c>
      <c r="L105" s="326"/>
    </row>
    <row r="106" spans="4:12" ht="15.75" customHeight="1">
      <c r="D106" s="473"/>
      <c r="E106" s="473"/>
      <c r="F106" s="473"/>
      <c r="G106" s="327">
        <v>104</v>
      </c>
      <c r="H106" s="327" t="s">
        <v>475</v>
      </c>
      <c r="I106" s="327" t="s">
        <v>431</v>
      </c>
      <c r="J106" s="328">
        <v>100</v>
      </c>
      <c r="K106" s="328">
        <v>50</v>
      </c>
      <c r="L106" s="326"/>
    </row>
    <row r="107" spans="4:12" ht="15.75" customHeight="1">
      <c r="D107" s="473"/>
      <c r="E107" s="473"/>
      <c r="F107" s="473"/>
      <c r="G107" s="327">
        <v>105</v>
      </c>
      <c r="H107" s="327" t="s">
        <v>476</v>
      </c>
      <c r="I107" s="327" t="s">
        <v>431</v>
      </c>
      <c r="J107" s="328">
        <v>100</v>
      </c>
      <c r="K107" s="328">
        <v>50</v>
      </c>
      <c r="L107" s="326"/>
    </row>
    <row r="108" spans="4:12" ht="15.75" customHeight="1">
      <c r="D108" s="473"/>
      <c r="E108" s="473"/>
      <c r="F108" s="473"/>
      <c r="G108" s="327">
        <v>106</v>
      </c>
      <c r="H108" s="327" t="s">
        <v>477</v>
      </c>
      <c r="I108" s="327" t="s">
        <v>431</v>
      </c>
      <c r="J108" s="328">
        <v>400</v>
      </c>
      <c r="K108" s="328">
        <v>200</v>
      </c>
      <c r="L108" s="326"/>
    </row>
    <row r="109" spans="4:12" ht="15.75" customHeight="1">
      <c r="D109" s="473"/>
      <c r="E109" s="473"/>
      <c r="F109" s="473"/>
      <c r="G109" s="327">
        <v>107</v>
      </c>
      <c r="H109" s="327" t="s">
        <v>478</v>
      </c>
      <c r="I109" s="327" t="s">
        <v>431</v>
      </c>
      <c r="J109" s="328">
        <v>400</v>
      </c>
      <c r="K109" s="328">
        <v>200</v>
      </c>
      <c r="L109" s="326"/>
    </row>
    <row r="110" spans="4:12" ht="15.75" customHeight="1">
      <c r="D110" s="473"/>
      <c r="E110" s="473"/>
      <c r="F110" s="473"/>
      <c r="G110" s="327">
        <v>108</v>
      </c>
      <c r="H110" s="327" t="s">
        <v>479</v>
      </c>
      <c r="I110" s="327" t="s">
        <v>431</v>
      </c>
      <c r="J110" s="328">
        <v>300</v>
      </c>
      <c r="K110" s="328">
        <v>150</v>
      </c>
      <c r="L110" s="326"/>
    </row>
    <row r="111" spans="4:12" ht="15.75" hidden="1" customHeight="1">
      <c r="D111" s="473"/>
      <c r="E111" s="473"/>
      <c r="F111" s="473"/>
      <c r="G111" s="329">
        <v>109</v>
      </c>
      <c r="H111" s="329" t="s">
        <v>480</v>
      </c>
      <c r="I111" s="327" t="s">
        <v>431</v>
      </c>
      <c r="J111" s="328" t="s">
        <v>425</v>
      </c>
      <c r="K111" s="328"/>
      <c r="L111" s="326"/>
    </row>
    <row r="112" spans="4:12" ht="15.75" hidden="1" customHeight="1">
      <c r="D112" s="473"/>
      <c r="E112" s="473"/>
      <c r="F112" s="473"/>
      <c r="G112" s="329">
        <v>110</v>
      </c>
      <c r="H112" s="329" t="s">
        <v>481</v>
      </c>
      <c r="I112" s="327" t="s">
        <v>431</v>
      </c>
      <c r="J112" s="336">
        <v>0</v>
      </c>
      <c r="K112" s="336">
        <v>0</v>
      </c>
      <c r="L112" s="326"/>
    </row>
    <row r="113" spans="4:12" ht="15.75" customHeight="1">
      <c r="D113" s="473"/>
      <c r="E113" s="473"/>
      <c r="F113" s="473"/>
      <c r="G113" s="327">
        <v>111</v>
      </c>
      <c r="H113" s="327" t="s">
        <v>482</v>
      </c>
      <c r="I113" s="327" t="s">
        <v>431</v>
      </c>
      <c r="J113" s="328">
        <v>200</v>
      </c>
      <c r="K113" s="328">
        <v>100</v>
      </c>
      <c r="L113" s="326"/>
    </row>
    <row r="114" spans="4:12" ht="15.75" customHeight="1">
      <c r="D114" s="473"/>
      <c r="E114" s="473"/>
      <c r="F114" s="473"/>
      <c r="G114" s="327">
        <v>112</v>
      </c>
      <c r="H114" s="327" t="s">
        <v>483</v>
      </c>
      <c r="I114" s="327" t="s">
        <v>431</v>
      </c>
      <c r="J114" s="328">
        <v>200</v>
      </c>
      <c r="K114" s="328">
        <v>100</v>
      </c>
      <c r="L114" s="326"/>
    </row>
    <row r="115" spans="4:12" ht="13.5" customHeight="1">
      <c r="D115" s="473"/>
      <c r="E115" s="473"/>
      <c r="F115" s="473"/>
      <c r="G115" s="327">
        <v>113</v>
      </c>
      <c r="H115" s="327" t="s">
        <v>484</v>
      </c>
      <c r="I115" s="327" t="s">
        <v>431</v>
      </c>
      <c r="J115" s="328">
        <v>200</v>
      </c>
      <c r="K115" s="328">
        <v>100</v>
      </c>
      <c r="L115" s="326"/>
    </row>
    <row r="116" spans="4:12" ht="15.75" hidden="1" customHeight="1">
      <c r="D116" s="473"/>
      <c r="E116" s="473"/>
      <c r="F116" s="473"/>
      <c r="G116" s="327">
        <v>114</v>
      </c>
      <c r="H116" s="327" t="s">
        <v>485</v>
      </c>
      <c r="I116" s="327" t="s">
        <v>431</v>
      </c>
      <c r="J116" s="328">
        <v>0</v>
      </c>
      <c r="K116" s="328">
        <v>0</v>
      </c>
      <c r="L116" s="326"/>
    </row>
    <row r="117" spans="4:12" ht="15.75" customHeight="1">
      <c r="D117" s="473"/>
      <c r="E117" s="473"/>
      <c r="F117" s="473"/>
      <c r="G117" s="327">
        <v>115</v>
      </c>
      <c r="H117" s="327" t="s">
        <v>486</v>
      </c>
      <c r="I117" s="327" t="s">
        <v>431</v>
      </c>
      <c r="J117" s="328">
        <v>200</v>
      </c>
      <c r="K117" s="328">
        <v>100</v>
      </c>
      <c r="L117" s="326"/>
    </row>
    <row r="118" spans="4:12" ht="15.75" customHeight="1">
      <c r="D118" s="473"/>
      <c r="E118" s="473"/>
      <c r="F118" s="473"/>
      <c r="G118" s="327">
        <v>116</v>
      </c>
      <c r="H118" s="327" t="s">
        <v>487</v>
      </c>
      <c r="I118" s="327" t="s">
        <v>431</v>
      </c>
      <c r="J118" s="328">
        <v>100</v>
      </c>
      <c r="K118" s="328">
        <v>50</v>
      </c>
      <c r="L118" s="326"/>
    </row>
    <row r="119" spans="4:12" ht="15.75" customHeight="1">
      <c r="D119" s="473"/>
      <c r="E119" s="473"/>
      <c r="F119" s="473"/>
      <c r="G119" s="327">
        <v>117</v>
      </c>
      <c r="H119" s="327" t="s">
        <v>488</v>
      </c>
      <c r="I119" s="327" t="s">
        <v>431</v>
      </c>
      <c r="J119" s="328">
        <v>200</v>
      </c>
      <c r="K119" s="328">
        <v>100</v>
      </c>
      <c r="L119" s="326"/>
    </row>
    <row r="120" spans="4:12" ht="15.75" customHeight="1">
      <c r="D120" s="473"/>
      <c r="E120" s="473"/>
      <c r="F120" s="473"/>
      <c r="G120" s="327">
        <v>118</v>
      </c>
      <c r="H120" s="327" t="s">
        <v>489</v>
      </c>
      <c r="I120" s="327" t="s">
        <v>431</v>
      </c>
      <c r="J120" s="328">
        <v>100</v>
      </c>
      <c r="K120" s="328">
        <v>50</v>
      </c>
      <c r="L120" s="326"/>
    </row>
    <row r="121" spans="4:12" ht="15.75" customHeight="1">
      <c r="D121" s="473"/>
      <c r="E121" s="473"/>
      <c r="F121" s="473"/>
      <c r="G121" s="327">
        <v>119</v>
      </c>
      <c r="H121" s="327" t="s">
        <v>490</v>
      </c>
      <c r="I121" s="327" t="s">
        <v>431</v>
      </c>
      <c r="J121" s="328">
        <v>100</v>
      </c>
      <c r="K121" s="328">
        <v>50</v>
      </c>
      <c r="L121" s="326"/>
    </row>
    <row r="122" spans="4:12" ht="15" customHeight="1">
      <c r="D122" s="473"/>
      <c r="E122" s="473"/>
      <c r="F122" s="473"/>
      <c r="G122" s="327">
        <v>120</v>
      </c>
      <c r="H122" s="327" t="s">
        <v>491</v>
      </c>
      <c r="I122" s="327" t="s">
        <v>431</v>
      </c>
      <c r="J122" s="328">
        <v>100</v>
      </c>
      <c r="K122" s="328">
        <v>50</v>
      </c>
      <c r="L122" s="326"/>
    </row>
    <row r="123" spans="4:12" ht="15.75" hidden="1" customHeight="1">
      <c r="D123" s="473"/>
      <c r="E123" s="473"/>
      <c r="F123" s="473"/>
      <c r="G123" s="329">
        <v>121</v>
      </c>
      <c r="H123" s="329" t="s">
        <v>492</v>
      </c>
      <c r="I123" s="327" t="s">
        <v>431</v>
      </c>
      <c r="J123" s="328" t="s">
        <v>425</v>
      </c>
      <c r="K123" s="328"/>
      <c r="L123" s="326"/>
    </row>
    <row r="124" spans="4:12" ht="15.75" customHeight="1">
      <c r="D124" s="473"/>
      <c r="E124" s="473"/>
      <c r="F124" s="473"/>
      <c r="G124" s="327">
        <v>122</v>
      </c>
      <c r="H124" s="327" t="s">
        <v>493</v>
      </c>
      <c r="I124" s="327" t="s">
        <v>431</v>
      </c>
      <c r="J124" s="328">
        <v>300</v>
      </c>
      <c r="K124" s="328">
        <v>150</v>
      </c>
      <c r="L124" s="326"/>
    </row>
    <row r="125" spans="4:12" ht="15.75" customHeight="1">
      <c r="D125" s="478"/>
      <c r="E125" s="478"/>
      <c r="F125" s="478"/>
      <c r="G125" s="338">
        <v>123</v>
      </c>
      <c r="H125" s="338" t="s">
        <v>494</v>
      </c>
      <c r="I125" s="327" t="s">
        <v>431</v>
      </c>
      <c r="J125" s="339">
        <v>300</v>
      </c>
      <c r="K125" s="339">
        <v>150</v>
      </c>
      <c r="L125" s="326"/>
    </row>
  </sheetData>
  <sheetProtection algorithmName="SHA-512" hashValue="nljMd8vDi3zpk6J8VxYrwMYfb66trORvq28PJxFlhfDecXj9jg3DNvO35tNpzIOONu+DwLiwAEC9gKDvYmy4fA==" saltValue="8dsDzGPsba3jAeC8kM2lmQ==" spinCount="100000" sheet="1" objects="1" scenarios="1"/>
  <mergeCells count="35">
    <mergeCell ref="E56:E60"/>
    <mergeCell ref="F56:F60"/>
    <mergeCell ref="D94:D97"/>
    <mergeCell ref="F69:F71"/>
    <mergeCell ref="E72:E75"/>
    <mergeCell ref="F96:F97"/>
    <mergeCell ref="D98:D125"/>
    <mergeCell ref="E98:E125"/>
    <mergeCell ref="F98:F125"/>
    <mergeCell ref="E76:E78"/>
    <mergeCell ref="F76:F78"/>
    <mergeCell ref="D79:D91"/>
    <mergeCell ref="E79:E88"/>
    <mergeCell ref="F79:F88"/>
    <mergeCell ref="E89:E97"/>
    <mergeCell ref="F89:F90"/>
    <mergeCell ref="D92:D93"/>
    <mergeCell ref="F92:F95"/>
    <mergeCell ref="D56:D78"/>
    <mergeCell ref="J1:K1"/>
    <mergeCell ref="J5:K5"/>
    <mergeCell ref="F72:F74"/>
    <mergeCell ref="D8:D55"/>
    <mergeCell ref="E8:E29"/>
    <mergeCell ref="F8:F16"/>
    <mergeCell ref="F17:F28"/>
    <mergeCell ref="E30:E44"/>
    <mergeCell ref="F30:F44"/>
    <mergeCell ref="E46:E55"/>
    <mergeCell ref="F53:F55"/>
    <mergeCell ref="E61:E63"/>
    <mergeCell ref="F61:F63"/>
    <mergeCell ref="E65:E68"/>
    <mergeCell ref="F65:F68"/>
    <mergeCell ref="E69:E71"/>
  </mergeCells>
  <phoneticPr fontId="1"/>
  <pageMargins left="0.51" right="0.46" top="0.59" bottom="0.3" header="0.31496062992125984" footer="0.19"/>
  <pageSetup paperSize="9" scale="65" orientation="portrait" r:id="rId1"/>
  <rowBreaks count="1" manualBreakCount="1">
    <brk id="78"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2EE02-4A2A-4AD1-9712-796BC49F1573}">
  <sheetPr>
    <tabColor rgb="FFFF0000"/>
    <pageSetUpPr fitToPage="1"/>
  </sheetPr>
  <dimension ref="A1:AI72"/>
  <sheetViews>
    <sheetView view="pageBreakPreview" zoomScale="90" zoomScaleNormal="100" zoomScaleSheetLayoutView="90" workbookViewId="0">
      <selection activeCell="R2" sqref="R2"/>
    </sheetView>
  </sheetViews>
  <sheetFormatPr defaultRowHeight="13.5"/>
  <cols>
    <col min="1" max="1" width="7" style="249" customWidth="1"/>
    <col min="2" max="2" width="9" style="249"/>
    <col min="3" max="3" width="9" style="343"/>
    <col min="4" max="7" width="9" style="249"/>
    <col min="8" max="8" width="2.625" style="249" customWidth="1"/>
    <col min="9" max="9" width="9" style="249"/>
    <col min="10" max="10" width="9" style="343"/>
    <col min="11" max="14" width="9" style="249"/>
    <col min="15" max="15" width="2.375" style="249" customWidth="1"/>
    <col min="16" max="17" width="9" style="343"/>
    <col min="18" max="21" width="9" style="249"/>
    <col min="22" max="22" width="4.125" style="249" customWidth="1"/>
    <col min="23" max="16384" width="9" style="249"/>
  </cols>
  <sheetData>
    <row r="1" spans="1:22" ht="18" customHeight="1">
      <c r="A1" s="342" t="s">
        <v>325</v>
      </c>
      <c r="B1" s="342"/>
      <c r="D1" s="344" t="s">
        <v>495</v>
      </c>
      <c r="J1" s="249"/>
    </row>
    <row r="4" spans="1:22" ht="14.25" thickBot="1">
      <c r="C4" s="345" t="s">
        <v>496</v>
      </c>
      <c r="D4" s="480" t="s">
        <v>462</v>
      </c>
      <c r="E4" s="481"/>
    </row>
    <row r="5" spans="1:22" ht="16.5">
      <c r="B5" s="482" t="s">
        <v>497</v>
      </c>
      <c r="C5" s="483"/>
      <c r="D5" s="483"/>
      <c r="E5" s="483"/>
      <c r="F5" s="483"/>
      <c r="G5" s="484"/>
      <c r="H5" s="346"/>
      <c r="I5" s="485" t="s">
        <v>498</v>
      </c>
      <c r="J5" s="486"/>
      <c r="K5" s="486"/>
      <c r="L5" s="486"/>
      <c r="M5" s="486"/>
      <c r="N5" s="487"/>
      <c r="P5" s="485" t="s">
        <v>499</v>
      </c>
      <c r="Q5" s="486"/>
      <c r="R5" s="486"/>
      <c r="S5" s="486"/>
      <c r="T5" s="486"/>
      <c r="U5" s="487"/>
      <c r="V5" s="347"/>
    </row>
    <row r="6" spans="1:22" ht="14.25" thickBot="1">
      <c r="B6" s="348" t="s">
        <v>500</v>
      </c>
      <c r="C6" s="488" t="s">
        <v>333</v>
      </c>
      <c r="D6" s="488"/>
      <c r="E6" s="349" t="s">
        <v>501</v>
      </c>
      <c r="F6" s="350" t="s">
        <v>337</v>
      </c>
      <c r="G6" s="351" t="s">
        <v>502</v>
      </c>
      <c r="H6" s="352"/>
      <c r="I6" s="348" t="s">
        <v>500</v>
      </c>
      <c r="J6" s="488" t="s">
        <v>333</v>
      </c>
      <c r="K6" s="488"/>
      <c r="L6" s="349" t="s">
        <v>501</v>
      </c>
      <c r="M6" s="350" t="s">
        <v>337</v>
      </c>
      <c r="N6" s="351" t="s">
        <v>502</v>
      </c>
      <c r="P6" s="348" t="s">
        <v>500</v>
      </c>
      <c r="Q6" s="488" t="s">
        <v>333</v>
      </c>
      <c r="R6" s="488"/>
      <c r="S6" s="349" t="s">
        <v>501</v>
      </c>
      <c r="T6" s="350" t="s">
        <v>337</v>
      </c>
      <c r="U6" s="351" t="s">
        <v>502</v>
      </c>
      <c r="V6" s="347"/>
    </row>
    <row r="7" spans="1:22" ht="14.25" thickBot="1">
      <c r="B7" s="353">
        <v>87</v>
      </c>
      <c r="C7" s="354" t="s">
        <v>503</v>
      </c>
      <c r="D7" s="354" t="s">
        <v>504</v>
      </c>
      <c r="E7" s="354" t="s">
        <v>346</v>
      </c>
      <c r="F7" s="355">
        <v>1100</v>
      </c>
      <c r="G7" s="356">
        <v>550</v>
      </c>
      <c r="H7" s="357"/>
      <c r="I7" s="358">
        <v>1</v>
      </c>
      <c r="J7" s="354" t="s">
        <v>505</v>
      </c>
      <c r="K7" s="354" t="s">
        <v>506</v>
      </c>
      <c r="L7" s="354" t="s">
        <v>346</v>
      </c>
      <c r="M7" s="359">
        <v>900</v>
      </c>
      <c r="N7" s="360">
        <v>450</v>
      </c>
      <c r="P7" s="361">
        <v>125</v>
      </c>
      <c r="Q7" s="362" t="s">
        <v>507</v>
      </c>
      <c r="R7" s="363" t="s">
        <v>508</v>
      </c>
      <c r="S7" s="364" t="s">
        <v>384</v>
      </c>
      <c r="T7" s="365">
        <v>3000</v>
      </c>
      <c r="U7" s="366">
        <v>1500</v>
      </c>
    </row>
    <row r="8" spans="1:22">
      <c r="B8" s="367">
        <v>88</v>
      </c>
      <c r="C8" s="368" t="s">
        <v>503</v>
      </c>
      <c r="D8" s="368" t="s">
        <v>504</v>
      </c>
      <c r="E8" s="369" t="s">
        <v>496</v>
      </c>
      <c r="F8" s="370">
        <v>2300</v>
      </c>
      <c r="G8" s="371">
        <v>1150</v>
      </c>
      <c r="H8" s="357"/>
      <c r="I8" s="367">
        <v>2</v>
      </c>
      <c r="J8" s="368" t="s">
        <v>505</v>
      </c>
      <c r="K8" s="368" t="s">
        <v>509</v>
      </c>
      <c r="L8" s="368" t="s">
        <v>346</v>
      </c>
      <c r="M8" s="372">
        <v>1300</v>
      </c>
      <c r="N8" s="373">
        <v>650</v>
      </c>
    </row>
    <row r="9" spans="1:22" ht="16.5">
      <c r="B9" s="374">
        <v>89</v>
      </c>
      <c r="C9" s="375" t="s">
        <v>510</v>
      </c>
      <c r="D9" s="375" t="s">
        <v>511</v>
      </c>
      <c r="E9" s="375" t="s">
        <v>346</v>
      </c>
      <c r="F9" s="376">
        <v>1000</v>
      </c>
      <c r="G9" s="377">
        <v>500</v>
      </c>
      <c r="H9" s="357"/>
      <c r="I9" s="367">
        <v>3</v>
      </c>
      <c r="J9" s="368" t="s">
        <v>505</v>
      </c>
      <c r="K9" s="368" t="s">
        <v>512</v>
      </c>
      <c r="L9" s="368" t="s">
        <v>346</v>
      </c>
      <c r="M9" s="372">
        <v>900</v>
      </c>
      <c r="N9" s="373">
        <v>450</v>
      </c>
      <c r="P9" s="378" t="s">
        <v>513</v>
      </c>
      <c r="Q9" s="379"/>
      <c r="R9" s="379"/>
      <c r="S9" s="379"/>
      <c r="T9" s="380"/>
      <c r="U9" s="380"/>
    </row>
    <row r="10" spans="1:22">
      <c r="B10" s="381">
        <v>92</v>
      </c>
      <c r="C10" s="382" t="s">
        <v>503</v>
      </c>
      <c r="D10" s="382" t="s">
        <v>514</v>
      </c>
      <c r="E10" s="382" t="s">
        <v>346</v>
      </c>
      <c r="F10" s="383">
        <v>1900</v>
      </c>
      <c r="G10" s="384">
        <v>950</v>
      </c>
      <c r="H10" s="357"/>
      <c r="I10" s="367">
        <v>7</v>
      </c>
      <c r="J10" s="368" t="s">
        <v>505</v>
      </c>
      <c r="K10" s="368" t="s">
        <v>506</v>
      </c>
      <c r="L10" s="369" t="s">
        <v>496</v>
      </c>
      <c r="M10" s="372">
        <v>3300</v>
      </c>
      <c r="N10" s="373">
        <v>1650</v>
      </c>
      <c r="P10" s="385" t="s">
        <v>515</v>
      </c>
      <c r="Q10" s="386"/>
      <c r="R10" s="387"/>
      <c r="S10" s="387"/>
      <c r="T10" s="386"/>
      <c r="U10" s="386"/>
    </row>
    <row r="11" spans="1:22">
      <c r="B11" s="367">
        <v>93</v>
      </c>
      <c r="C11" s="368" t="s">
        <v>503</v>
      </c>
      <c r="D11" s="368" t="s">
        <v>514</v>
      </c>
      <c r="E11" s="369" t="s">
        <v>496</v>
      </c>
      <c r="F11" s="370">
        <v>3500</v>
      </c>
      <c r="G11" s="371">
        <v>1750</v>
      </c>
      <c r="H11" s="357"/>
      <c r="I11" s="367">
        <v>8</v>
      </c>
      <c r="J11" s="368" t="s">
        <v>505</v>
      </c>
      <c r="K11" s="368" t="s">
        <v>509</v>
      </c>
      <c r="L11" s="369" t="s">
        <v>496</v>
      </c>
      <c r="M11" s="372">
        <v>3700</v>
      </c>
      <c r="N11" s="373">
        <v>1850</v>
      </c>
      <c r="P11" s="385" t="s">
        <v>516</v>
      </c>
      <c r="Q11" s="380"/>
      <c r="R11" s="380"/>
      <c r="S11" s="380"/>
      <c r="T11" s="380"/>
      <c r="U11" s="380"/>
    </row>
    <row r="12" spans="1:22">
      <c r="B12" s="367">
        <v>94</v>
      </c>
      <c r="C12" s="368" t="s">
        <v>517</v>
      </c>
      <c r="D12" s="368" t="s">
        <v>518</v>
      </c>
      <c r="E12" s="368" t="s">
        <v>346</v>
      </c>
      <c r="F12" s="370">
        <v>2500</v>
      </c>
      <c r="G12" s="371">
        <v>1250</v>
      </c>
      <c r="H12" s="357"/>
      <c r="I12" s="367">
        <v>22</v>
      </c>
      <c r="J12" s="368" t="s">
        <v>519</v>
      </c>
      <c r="K12" s="368" t="s">
        <v>520</v>
      </c>
      <c r="L12" s="368" t="s">
        <v>362</v>
      </c>
      <c r="M12" s="372">
        <v>2600</v>
      </c>
      <c r="N12" s="373">
        <v>1300</v>
      </c>
      <c r="P12" s="388" t="s">
        <v>500</v>
      </c>
      <c r="Q12" s="489" t="s">
        <v>333</v>
      </c>
      <c r="R12" s="489"/>
      <c r="S12" s="389" t="s">
        <v>501</v>
      </c>
      <c r="T12" s="390" t="s">
        <v>337</v>
      </c>
      <c r="U12" s="391" t="s">
        <v>502</v>
      </c>
      <c r="V12" s="380"/>
    </row>
    <row r="13" spans="1:22" ht="14.25" thickBot="1">
      <c r="B13" s="392">
        <v>95</v>
      </c>
      <c r="C13" s="393" t="s">
        <v>517</v>
      </c>
      <c r="D13" s="393" t="s">
        <v>518</v>
      </c>
      <c r="E13" s="394" t="s">
        <v>496</v>
      </c>
      <c r="F13" s="395">
        <v>4000</v>
      </c>
      <c r="G13" s="396">
        <v>2000</v>
      </c>
      <c r="H13" s="357"/>
      <c r="I13" s="367">
        <v>38</v>
      </c>
      <c r="J13" s="368" t="s">
        <v>521</v>
      </c>
      <c r="K13" s="368" t="s">
        <v>522</v>
      </c>
      <c r="L13" s="368" t="s">
        <v>362</v>
      </c>
      <c r="M13" s="372">
        <v>2400</v>
      </c>
      <c r="N13" s="373">
        <v>1200</v>
      </c>
      <c r="P13" s="397">
        <v>4</v>
      </c>
      <c r="Q13" s="397" t="s">
        <v>506</v>
      </c>
      <c r="R13" s="397" t="s">
        <v>509</v>
      </c>
      <c r="S13" s="397" t="s">
        <v>346</v>
      </c>
      <c r="T13" s="398">
        <v>200</v>
      </c>
      <c r="U13" s="398">
        <v>100</v>
      </c>
      <c r="V13" s="386"/>
    </row>
    <row r="14" spans="1:22" ht="14.25" thickBot="1">
      <c r="H14" s="357"/>
      <c r="I14" s="367">
        <v>10</v>
      </c>
      <c r="J14" s="368" t="s">
        <v>523</v>
      </c>
      <c r="K14" s="368" t="s">
        <v>520</v>
      </c>
      <c r="L14" s="368" t="s">
        <v>346</v>
      </c>
      <c r="M14" s="372">
        <v>1600</v>
      </c>
      <c r="N14" s="373">
        <v>800</v>
      </c>
      <c r="P14" s="399">
        <v>9</v>
      </c>
      <c r="Q14" s="399" t="s">
        <v>506</v>
      </c>
      <c r="R14" s="399" t="s">
        <v>509</v>
      </c>
      <c r="S14" s="400" t="s">
        <v>524</v>
      </c>
      <c r="T14" s="401">
        <v>400</v>
      </c>
      <c r="U14" s="401">
        <v>200</v>
      </c>
      <c r="V14" s="386"/>
    </row>
    <row r="15" spans="1:22" ht="16.5">
      <c r="B15" s="485" t="s">
        <v>525</v>
      </c>
      <c r="C15" s="486"/>
      <c r="D15" s="486"/>
      <c r="E15" s="486"/>
      <c r="F15" s="486"/>
      <c r="G15" s="487"/>
      <c r="H15" s="357"/>
      <c r="I15" s="367">
        <v>11</v>
      </c>
      <c r="J15" s="368" t="s">
        <v>523</v>
      </c>
      <c r="K15" s="368" t="s">
        <v>526</v>
      </c>
      <c r="L15" s="368" t="s">
        <v>346</v>
      </c>
      <c r="M15" s="372">
        <v>1600</v>
      </c>
      <c r="N15" s="373">
        <v>800</v>
      </c>
      <c r="P15" s="402">
        <v>36</v>
      </c>
      <c r="Q15" s="402" t="s">
        <v>391</v>
      </c>
      <c r="R15" s="402" t="s">
        <v>527</v>
      </c>
      <c r="S15" s="402" t="s">
        <v>346</v>
      </c>
      <c r="T15" s="403">
        <v>700</v>
      </c>
      <c r="U15" s="403">
        <v>350</v>
      </c>
      <c r="V15" s="404"/>
    </row>
    <row r="16" spans="1:22" ht="14.25" thickBot="1">
      <c r="B16" s="348" t="s">
        <v>500</v>
      </c>
      <c r="C16" s="488" t="s">
        <v>333</v>
      </c>
      <c r="D16" s="488"/>
      <c r="E16" s="349" t="s">
        <v>501</v>
      </c>
      <c r="F16" s="350" t="s">
        <v>337</v>
      </c>
      <c r="G16" s="351" t="s">
        <v>502</v>
      </c>
      <c r="H16" s="357"/>
      <c r="I16" s="367">
        <v>12</v>
      </c>
      <c r="J16" s="368" t="s">
        <v>523</v>
      </c>
      <c r="K16" s="368" t="s">
        <v>528</v>
      </c>
      <c r="L16" s="368" t="s">
        <v>346</v>
      </c>
      <c r="M16" s="372">
        <v>1600</v>
      </c>
      <c r="N16" s="373">
        <v>800</v>
      </c>
      <c r="P16" s="402">
        <v>42</v>
      </c>
      <c r="Q16" s="402" t="s">
        <v>391</v>
      </c>
      <c r="R16" s="402" t="s">
        <v>529</v>
      </c>
      <c r="S16" s="402" t="s">
        <v>384</v>
      </c>
      <c r="T16" s="403">
        <v>1000</v>
      </c>
      <c r="U16" s="403">
        <v>500</v>
      </c>
      <c r="V16" s="380"/>
    </row>
    <row r="17" spans="2:23">
      <c r="B17" s="405">
        <v>90</v>
      </c>
      <c r="C17" s="406" t="s">
        <v>504</v>
      </c>
      <c r="D17" s="406" t="s">
        <v>514</v>
      </c>
      <c r="E17" s="406" t="s">
        <v>346</v>
      </c>
      <c r="F17" s="407">
        <v>1100</v>
      </c>
      <c r="G17" s="408">
        <v>550</v>
      </c>
      <c r="H17" s="357"/>
      <c r="I17" s="367">
        <v>16</v>
      </c>
      <c r="J17" s="368" t="s">
        <v>523</v>
      </c>
      <c r="K17" s="368" t="s">
        <v>520</v>
      </c>
      <c r="L17" s="368" t="s">
        <v>362</v>
      </c>
      <c r="M17" s="372">
        <v>3000</v>
      </c>
      <c r="N17" s="373">
        <v>1500</v>
      </c>
      <c r="P17" s="402">
        <v>45</v>
      </c>
      <c r="Q17" s="402" t="s">
        <v>391</v>
      </c>
      <c r="R17" s="402" t="s">
        <v>396</v>
      </c>
      <c r="S17" s="402" t="s">
        <v>346</v>
      </c>
      <c r="T17" s="403">
        <v>700</v>
      </c>
      <c r="U17" s="403">
        <v>350</v>
      </c>
      <c r="V17" s="404"/>
    </row>
    <row r="18" spans="2:23" ht="14.25" thickBot="1">
      <c r="B18" s="405">
        <v>91</v>
      </c>
      <c r="C18" s="406" t="s">
        <v>504</v>
      </c>
      <c r="D18" s="406" t="s">
        <v>514</v>
      </c>
      <c r="E18" s="369" t="s">
        <v>496</v>
      </c>
      <c r="F18" s="407">
        <v>2300</v>
      </c>
      <c r="G18" s="408">
        <v>1150</v>
      </c>
      <c r="H18" s="357"/>
      <c r="I18" s="367">
        <v>17</v>
      </c>
      <c r="J18" s="368" t="s">
        <v>523</v>
      </c>
      <c r="K18" s="368" t="s">
        <v>526</v>
      </c>
      <c r="L18" s="368" t="s">
        <v>362</v>
      </c>
      <c r="M18" s="372">
        <v>3000</v>
      </c>
      <c r="N18" s="373">
        <v>1500</v>
      </c>
      <c r="P18" s="402">
        <v>47</v>
      </c>
      <c r="Q18" s="402" t="s">
        <v>391</v>
      </c>
      <c r="R18" s="402" t="s">
        <v>530</v>
      </c>
      <c r="S18" s="402" t="s">
        <v>384</v>
      </c>
      <c r="T18" s="403">
        <v>700</v>
      </c>
      <c r="U18" s="403">
        <v>350</v>
      </c>
      <c r="W18" s="409" t="s">
        <v>531</v>
      </c>
    </row>
    <row r="19" spans="2:23">
      <c r="B19" s="353">
        <v>79</v>
      </c>
      <c r="C19" s="410" t="s">
        <v>532</v>
      </c>
      <c r="D19" s="410" t="s">
        <v>533</v>
      </c>
      <c r="E19" s="410" t="s">
        <v>346</v>
      </c>
      <c r="F19" s="411">
        <v>100</v>
      </c>
      <c r="G19" s="412">
        <v>50</v>
      </c>
      <c r="H19" s="357"/>
      <c r="I19" s="367">
        <v>18</v>
      </c>
      <c r="J19" s="368" t="s">
        <v>523</v>
      </c>
      <c r="K19" s="368" t="s">
        <v>534</v>
      </c>
      <c r="L19" s="368" t="s">
        <v>362</v>
      </c>
      <c r="M19" s="372">
        <v>3000</v>
      </c>
      <c r="N19" s="373">
        <v>1500</v>
      </c>
      <c r="P19" s="413" t="s">
        <v>535</v>
      </c>
      <c r="Q19" s="387"/>
      <c r="R19" s="387"/>
      <c r="S19" s="387"/>
      <c r="T19" s="386"/>
      <c r="U19" s="386"/>
      <c r="V19" s="404"/>
    </row>
    <row r="20" spans="2:23">
      <c r="B20" s="414">
        <v>80</v>
      </c>
      <c r="C20" s="415" t="s">
        <v>532</v>
      </c>
      <c r="D20" s="415" t="s">
        <v>536</v>
      </c>
      <c r="E20" s="415" t="s">
        <v>346</v>
      </c>
      <c r="F20" s="416">
        <v>200</v>
      </c>
      <c r="G20" s="417">
        <v>100</v>
      </c>
      <c r="H20" s="357"/>
      <c r="I20" s="414">
        <v>61</v>
      </c>
      <c r="J20" s="415" t="s">
        <v>523</v>
      </c>
      <c r="K20" s="415" t="s">
        <v>537</v>
      </c>
      <c r="L20" s="415" t="s">
        <v>346</v>
      </c>
      <c r="M20" s="418">
        <v>1200</v>
      </c>
      <c r="N20" s="419">
        <v>600</v>
      </c>
      <c r="P20" s="402">
        <v>50</v>
      </c>
      <c r="Q20" s="402" t="s">
        <v>391</v>
      </c>
      <c r="R20" s="402" t="s">
        <v>538</v>
      </c>
      <c r="S20" s="402" t="s">
        <v>346</v>
      </c>
      <c r="T20" s="403">
        <v>500</v>
      </c>
      <c r="U20" s="403">
        <v>250</v>
      </c>
      <c r="V20" s="404"/>
    </row>
    <row r="21" spans="2:23" ht="14.25" thickBot="1">
      <c r="B21" s="414">
        <v>82</v>
      </c>
      <c r="C21" s="415" t="s">
        <v>539</v>
      </c>
      <c r="D21" s="415" t="s">
        <v>533</v>
      </c>
      <c r="E21" s="415" t="s">
        <v>346</v>
      </c>
      <c r="F21" s="416">
        <v>100</v>
      </c>
      <c r="G21" s="417">
        <v>50</v>
      </c>
      <c r="H21" s="357"/>
      <c r="I21" s="420">
        <v>60</v>
      </c>
      <c r="J21" s="421" t="s">
        <v>540</v>
      </c>
      <c r="K21" s="421" t="s">
        <v>537</v>
      </c>
      <c r="L21" s="421" t="s">
        <v>346</v>
      </c>
      <c r="M21" s="422">
        <v>800</v>
      </c>
      <c r="N21" s="423">
        <v>400</v>
      </c>
      <c r="P21" s="385" t="s">
        <v>541</v>
      </c>
      <c r="Q21" s="380"/>
      <c r="R21" s="380"/>
      <c r="S21" s="380"/>
      <c r="T21" s="380"/>
      <c r="U21" s="380"/>
      <c r="V21" s="380"/>
    </row>
    <row r="22" spans="2:23">
      <c r="B22" s="414">
        <v>83</v>
      </c>
      <c r="C22" s="415" t="s">
        <v>539</v>
      </c>
      <c r="D22" s="415" t="s">
        <v>536</v>
      </c>
      <c r="E22" s="415" t="s">
        <v>346</v>
      </c>
      <c r="F22" s="416">
        <v>200</v>
      </c>
      <c r="G22" s="417">
        <v>100</v>
      </c>
      <c r="H22" s="357"/>
      <c r="I22" s="358">
        <v>23</v>
      </c>
      <c r="J22" s="354" t="s">
        <v>503</v>
      </c>
      <c r="K22" s="354" t="s">
        <v>542</v>
      </c>
      <c r="L22" s="354" t="s">
        <v>346</v>
      </c>
      <c r="M22" s="359">
        <v>1100</v>
      </c>
      <c r="N22" s="360">
        <v>550</v>
      </c>
      <c r="P22" s="402">
        <v>34</v>
      </c>
      <c r="Q22" s="402" t="s">
        <v>391</v>
      </c>
      <c r="R22" s="402" t="s">
        <v>543</v>
      </c>
      <c r="S22" s="402" t="s">
        <v>346</v>
      </c>
      <c r="T22" s="403">
        <v>1100</v>
      </c>
      <c r="U22" s="403">
        <v>550</v>
      </c>
      <c r="V22" s="404"/>
    </row>
    <row r="23" spans="2:23">
      <c r="B23" s="414">
        <v>84</v>
      </c>
      <c r="C23" s="415" t="s">
        <v>544</v>
      </c>
      <c r="D23" s="415" t="s">
        <v>533</v>
      </c>
      <c r="E23" s="415" t="s">
        <v>346</v>
      </c>
      <c r="F23" s="416">
        <v>100</v>
      </c>
      <c r="G23" s="417">
        <v>50</v>
      </c>
      <c r="H23" s="357"/>
      <c r="I23" s="367">
        <v>24</v>
      </c>
      <c r="J23" s="368" t="s">
        <v>503</v>
      </c>
      <c r="K23" s="368" t="s">
        <v>526</v>
      </c>
      <c r="L23" s="368" t="s">
        <v>346</v>
      </c>
      <c r="M23" s="372">
        <v>900</v>
      </c>
      <c r="N23" s="373">
        <v>450</v>
      </c>
      <c r="P23" s="385" t="s">
        <v>545</v>
      </c>
      <c r="Q23" s="386"/>
      <c r="R23" s="386"/>
      <c r="S23" s="380"/>
      <c r="T23" s="380"/>
      <c r="U23" s="380"/>
      <c r="V23" s="424"/>
    </row>
    <row r="24" spans="2:23">
      <c r="B24" s="414">
        <v>85</v>
      </c>
      <c r="C24" s="415" t="s">
        <v>546</v>
      </c>
      <c r="D24" s="415" t="s">
        <v>536</v>
      </c>
      <c r="E24" s="415" t="s">
        <v>346</v>
      </c>
      <c r="F24" s="416">
        <v>200</v>
      </c>
      <c r="G24" s="417">
        <v>100</v>
      </c>
      <c r="H24" s="357"/>
      <c r="I24" s="367">
        <v>25</v>
      </c>
      <c r="J24" s="368" t="s">
        <v>503</v>
      </c>
      <c r="K24" s="368" t="s">
        <v>547</v>
      </c>
      <c r="L24" s="368" t="s">
        <v>346</v>
      </c>
      <c r="M24" s="372">
        <v>800</v>
      </c>
      <c r="N24" s="373">
        <v>450</v>
      </c>
      <c r="P24" s="402">
        <v>31</v>
      </c>
      <c r="Q24" s="402" t="s">
        <v>391</v>
      </c>
      <c r="R24" s="402" t="s">
        <v>548</v>
      </c>
      <c r="S24" s="402" t="s">
        <v>346</v>
      </c>
      <c r="T24" s="403">
        <v>1200</v>
      </c>
      <c r="U24" s="403">
        <v>600</v>
      </c>
      <c r="V24" s="404"/>
    </row>
    <row r="25" spans="2:23">
      <c r="B25" s="414">
        <v>86</v>
      </c>
      <c r="C25" s="415" t="s">
        <v>533</v>
      </c>
      <c r="D25" s="415" t="s">
        <v>536</v>
      </c>
      <c r="E25" s="415" t="s">
        <v>346</v>
      </c>
      <c r="F25" s="416">
        <v>100</v>
      </c>
      <c r="G25" s="417">
        <v>50</v>
      </c>
      <c r="H25" s="357"/>
      <c r="I25" s="414">
        <v>26</v>
      </c>
      <c r="J25" s="368" t="s">
        <v>503</v>
      </c>
      <c r="K25" s="368" t="s">
        <v>549</v>
      </c>
      <c r="L25" s="368" t="s">
        <v>346</v>
      </c>
      <c r="M25" s="372">
        <v>400</v>
      </c>
      <c r="N25" s="373">
        <v>200</v>
      </c>
      <c r="P25" s="385" t="s">
        <v>550</v>
      </c>
      <c r="Q25" s="380"/>
      <c r="R25" s="380"/>
      <c r="S25" s="380"/>
      <c r="T25" s="380"/>
      <c r="U25" s="380"/>
      <c r="V25" s="424"/>
    </row>
    <row r="26" spans="2:23" ht="14.25" thickBot="1">
      <c r="B26" s="414">
        <v>97</v>
      </c>
      <c r="C26" s="415" t="s">
        <v>551</v>
      </c>
      <c r="D26" s="415" t="s">
        <v>552</v>
      </c>
      <c r="E26" s="415" t="s">
        <v>431</v>
      </c>
      <c r="F26" s="416">
        <v>100</v>
      </c>
      <c r="G26" s="417">
        <v>50</v>
      </c>
      <c r="H26" s="357"/>
      <c r="I26" s="392">
        <v>27</v>
      </c>
      <c r="J26" s="393" t="s">
        <v>503</v>
      </c>
      <c r="K26" s="393" t="s">
        <v>506</v>
      </c>
      <c r="L26" s="393" t="s">
        <v>346</v>
      </c>
      <c r="M26" s="425">
        <v>200</v>
      </c>
      <c r="N26" s="426">
        <v>150</v>
      </c>
      <c r="P26" s="402">
        <v>35</v>
      </c>
      <c r="Q26" s="402" t="s">
        <v>549</v>
      </c>
      <c r="R26" s="402" t="s">
        <v>547</v>
      </c>
      <c r="S26" s="402" t="s">
        <v>346</v>
      </c>
      <c r="T26" s="427">
        <v>400</v>
      </c>
      <c r="U26" s="427">
        <v>200</v>
      </c>
      <c r="V26" s="404"/>
    </row>
    <row r="27" spans="2:23" ht="14.25" thickBot="1">
      <c r="B27" s="414">
        <v>98</v>
      </c>
      <c r="C27" s="415" t="s">
        <v>551</v>
      </c>
      <c r="D27" s="415" t="s">
        <v>553</v>
      </c>
      <c r="E27" s="415" t="s">
        <v>431</v>
      </c>
      <c r="F27" s="416">
        <v>100</v>
      </c>
      <c r="G27" s="417">
        <v>50</v>
      </c>
      <c r="H27" s="357"/>
      <c r="P27" s="402">
        <v>41</v>
      </c>
      <c r="Q27" s="402" t="s">
        <v>393</v>
      </c>
      <c r="R27" s="402" t="s">
        <v>529</v>
      </c>
      <c r="S27" s="402" t="s">
        <v>384</v>
      </c>
      <c r="T27" s="403">
        <v>700</v>
      </c>
      <c r="U27" s="403">
        <v>350</v>
      </c>
      <c r="V27" s="404"/>
    </row>
    <row r="28" spans="2:23" ht="16.5">
      <c r="B28" s="414">
        <v>99</v>
      </c>
      <c r="C28" s="415" t="s">
        <v>551</v>
      </c>
      <c r="D28" s="415" t="s">
        <v>554</v>
      </c>
      <c r="E28" s="415" t="s">
        <v>431</v>
      </c>
      <c r="F28" s="416">
        <v>200</v>
      </c>
      <c r="G28" s="417">
        <v>150</v>
      </c>
      <c r="H28" s="357"/>
      <c r="I28" s="485" t="s">
        <v>555</v>
      </c>
      <c r="J28" s="486"/>
      <c r="K28" s="486"/>
      <c r="L28" s="486"/>
      <c r="M28" s="486"/>
      <c r="N28" s="487"/>
      <c r="P28" s="402">
        <v>44</v>
      </c>
      <c r="Q28" s="402" t="s">
        <v>393</v>
      </c>
      <c r="R28" s="402" t="s">
        <v>396</v>
      </c>
      <c r="S28" s="402" t="s">
        <v>346</v>
      </c>
      <c r="T28" s="403">
        <v>500</v>
      </c>
      <c r="U28" s="403">
        <v>250</v>
      </c>
      <c r="V28" s="428"/>
    </row>
    <row r="29" spans="2:23" ht="14.25" thickBot="1">
      <c r="B29" s="414">
        <v>100</v>
      </c>
      <c r="C29" s="415" t="s">
        <v>551</v>
      </c>
      <c r="D29" s="415" t="s">
        <v>556</v>
      </c>
      <c r="E29" s="415" t="s">
        <v>431</v>
      </c>
      <c r="F29" s="416">
        <v>400</v>
      </c>
      <c r="G29" s="417">
        <v>200</v>
      </c>
      <c r="H29" s="357"/>
      <c r="I29" s="348" t="s">
        <v>500</v>
      </c>
      <c r="J29" s="488" t="s">
        <v>333</v>
      </c>
      <c r="K29" s="488"/>
      <c r="L29" s="349" t="s">
        <v>501</v>
      </c>
      <c r="M29" s="350" t="s">
        <v>337</v>
      </c>
      <c r="N29" s="351" t="s">
        <v>502</v>
      </c>
      <c r="P29" s="385" t="s">
        <v>557</v>
      </c>
      <c r="Q29" s="386"/>
      <c r="R29" s="386"/>
      <c r="S29" s="386"/>
      <c r="T29" s="386"/>
      <c r="U29" s="386"/>
      <c r="V29" s="404"/>
    </row>
    <row r="30" spans="2:23">
      <c r="B30" s="414">
        <v>101</v>
      </c>
      <c r="C30" s="415" t="s">
        <v>551</v>
      </c>
      <c r="D30" s="415" t="s">
        <v>558</v>
      </c>
      <c r="E30" s="415" t="s">
        <v>431</v>
      </c>
      <c r="F30" s="416">
        <v>400</v>
      </c>
      <c r="G30" s="417">
        <v>200</v>
      </c>
      <c r="H30" s="357"/>
      <c r="I30" s="429">
        <v>4</v>
      </c>
      <c r="J30" s="430" t="s">
        <v>506</v>
      </c>
      <c r="K30" s="430" t="s">
        <v>509</v>
      </c>
      <c r="L30" s="430" t="s">
        <v>346</v>
      </c>
      <c r="M30" s="431">
        <v>200</v>
      </c>
      <c r="N30" s="432">
        <v>100</v>
      </c>
      <c r="P30" s="402">
        <v>30</v>
      </c>
      <c r="Q30" s="433" t="s">
        <v>393</v>
      </c>
      <c r="R30" s="434" t="s">
        <v>548</v>
      </c>
      <c r="S30" s="402" t="s">
        <v>346</v>
      </c>
      <c r="T30" s="403">
        <v>1000</v>
      </c>
      <c r="U30" s="403">
        <v>500</v>
      </c>
      <c r="V30" s="428"/>
    </row>
    <row r="31" spans="2:23">
      <c r="B31" s="414">
        <v>102</v>
      </c>
      <c r="C31" s="415" t="s">
        <v>551</v>
      </c>
      <c r="D31" s="415" t="s">
        <v>559</v>
      </c>
      <c r="E31" s="415" t="s">
        <v>431</v>
      </c>
      <c r="F31" s="416">
        <v>400</v>
      </c>
      <c r="G31" s="417">
        <v>200</v>
      </c>
      <c r="H31" s="357"/>
      <c r="I31" s="405">
        <v>9</v>
      </c>
      <c r="J31" s="406" t="s">
        <v>506</v>
      </c>
      <c r="K31" s="406" t="s">
        <v>509</v>
      </c>
      <c r="L31" s="369" t="s">
        <v>496</v>
      </c>
      <c r="M31" s="435">
        <v>400</v>
      </c>
      <c r="N31" s="436">
        <v>200</v>
      </c>
      <c r="P31" s="385" t="s">
        <v>560</v>
      </c>
      <c r="Q31" s="386"/>
      <c r="R31" s="386"/>
      <c r="S31" s="386"/>
      <c r="T31" s="386"/>
      <c r="U31" s="386"/>
      <c r="V31" s="404"/>
    </row>
    <row r="32" spans="2:23">
      <c r="B32" s="414">
        <v>103</v>
      </c>
      <c r="C32" s="415" t="s">
        <v>561</v>
      </c>
      <c r="D32" s="415" t="s">
        <v>552</v>
      </c>
      <c r="E32" s="415" t="s">
        <v>431</v>
      </c>
      <c r="F32" s="416">
        <v>100</v>
      </c>
      <c r="G32" s="417">
        <v>50</v>
      </c>
      <c r="H32" s="437"/>
      <c r="I32" s="414">
        <v>36</v>
      </c>
      <c r="J32" s="415" t="s">
        <v>506</v>
      </c>
      <c r="K32" s="415" t="s">
        <v>547</v>
      </c>
      <c r="L32" s="415" t="s">
        <v>346</v>
      </c>
      <c r="M32" s="418">
        <v>700</v>
      </c>
      <c r="N32" s="419">
        <v>350</v>
      </c>
      <c r="P32" s="402">
        <v>33</v>
      </c>
      <c r="Q32" s="433" t="s">
        <v>393</v>
      </c>
      <c r="R32" s="434" t="s">
        <v>543</v>
      </c>
      <c r="S32" s="402" t="s">
        <v>346</v>
      </c>
      <c r="T32" s="403">
        <v>700</v>
      </c>
      <c r="U32" s="403">
        <v>350</v>
      </c>
      <c r="V32" s="428"/>
    </row>
    <row r="33" spans="2:35">
      <c r="B33" s="414">
        <v>104</v>
      </c>
      <c r="C33" s="415" t="s">
        <v>561</v>
      </c>
      <c r="D33" s="415" t="s">
        <v>553</v>
      </c>
      <c r="E33" s="415" t="s">
        <v>431</v>
      </c>
      <c r="F33" s="416">
        <v>100</v>
      </c>
      <c r="G33" s="417">
        <v>50</v>
      </c>
      <c r="H33" s="357"/>
      <c r="I33" s="414">
        <v>42</v>
      </c>
      <c r="J33" s="415" t="s">
        <v>506</v>
      </c>
      <c r="K33" s="415" t="s">
        <v>562</v>
      </c>
      <c r="L33" s="415" t="s">
        <v>384</v>
      </c>
      <c r="M33" s="418">
        <v>1000</v>
      </c>
      <c r="N33" s="419">
        <v>500</v>
      </c>
      <c r="P33" s="386"/>
      <c r="Q33" s="386"/>
      <c r="R33" s="386"/>
      <c r="S33" s="386"/>
      <c r="T33" s="386"/>
      <c r="U33" s="386"/>
      <c r="V33" s="424"/>
    </row>
    <row r="34" spans="2:35">
      <c r="B34" s="414">
        <v>105</v>
      </c>
      <c r="C34" s="415" t="s">
        <v>561</v>
      </c>
      <c r="D34" s="415" t="s">
        <v>554</v>
      </c>
      <c r="E34" s="415" t="s">
        <v>431</v>
      </c>
      <c r="F34" s="416">
        <v>100</v>
      </c>
      <c r="G34" s="417">
        <v>50</v>
      </c>
      <c r="H34" s="357"/>
      <c r="I34" s="414">
        <v>45</v>
      </c>
      <c r="J34" s="415" t="s">
        <v>506</v>
      </c>
      <c r="K34" s="415" t="s">
        <v>563</v>
      </c>
      <c r="L34" s="415" t="s">
        <v>564</v>
      </c>
      <c r="M34" s="418">
        <v>700</v>
      </c>
      <c r="N34" s="419">
        <v>350</v>
      </c>
      <c r="P34" s="385" t="s">
        <v>565</v>
      </c>
      <c r="Q34" s="386"/>
      <c r="R34" s="380"/>
      <c r="S34" s="380"/>
      <c r="T34" s="380"/>
      <c r="U34" s="380"/>
      <c r="V34" s="428"/>
    </row>
    <row r="35" spans="2:35">
      <c r="B35" s="414">
        <v>106</v>
      </c>
      <c r="C35" s="415" t="s">
        <v>561</v>
      </c>
      <c r="D35" s="415" t="s">
        <v>556</v>
      </c>
      <c r="E35" s="415" t="s">
        <v>431</v>
      </c>
      <c r="F35" s="416">
        <v>400</v>
      </c>
      <c r="G35" s="417">
        <v>200</v>
      </c>
      <c r="H35" s="357"/>
      <c r="I35" s="414">
        <v>47</v>
      </c>
      <c r="J35" s="415" t="s">
        <v>506</v>
      </c>
      <c r="K35" s="415" t="s">
        <v>566</v>
      </c>
      <c r="L35" s="415" t="s">
        <v>384</v>
      </c>
      <c r="M35" s="418">
        <v>700</v>
      </c>
      <c r="N35" s="419">
        <v>350</v>
      </c>
      <c r="P35" s="385" t="s">
        <v>567</v>
      </c>
      <c r="Q35" s="386"/>
      <c r="R35" s="386"/>
      <c r="S35" s="386"/>
      <c r="T35" s="386"/>
      <c r="U35" s="386"/>
      <c r="V35" s="404"/>
    </row>
    <row r="36" spans="2:35">
      <c r="B36" s="414">
        <v>107</v>
      </c>
      <c r="C36" s="415" t="s">
        <v>561</v>
      </c>
      <c r="D36" s="415" t="s">
        <v>558</v>
      </c>
      <c r="E36" s="415" t="s">
        <v>431</v>
      </c>
      <c r="F36" s="416">
        <v>400</v>
      </c>
      <c r="G36" s="417">
        <v>200</v>
      </c>
      <c r="H36" s="357"/>
      <c r="I36" s="414">
        <v>5</v>
      </c>
      <c r="J36" s="415" t="s">
        <v>506</v>
      </c>
      <c r="K36" s="415" t="s">
        <v>512</v>
      </c>
      <c r="L36" s="415" t="s">
        <v>346</v>
      </c>
      <c r="M36" s="418">
        <v>200</v>
      </c>
      <c r="N36" s="419">
        <v>100</v>
      </c>
      <c r="P36" s="402">
        <v>19</v>
      </c>
      <c r="Q36" s="402" t="s">
        <v>568</v>
      </c>
      <c r="R36" s="402" t="s">
        <v>543</v>
      </c>
      <c r="S36" s="402" t="s">
        <v>384</v>
      </c>
      <c r="T36" s="403">
        <v>700</v>
      </c>
      <c r="U36" s="403">
        <v>350</v>
      </c>
      <c r="V36" s="428"/>
    </row>
    <row r="37" spans="2:35">
      <c r="B37" s="414">
        <v>108</v>
      </c>
      <c r="C37" s="415" t="s">
        <v>561</v>
      </c>
      <c r="D37" s="415" t="s">
        <v>559</v>
      </c>
      <c r="E37" s="415" t="s">
        <v>431</v>
      </c>
      <c r="F37" s="416">
        <v>300</v>
      </c>
      <c r="G37" s="417">
        <v>150</v>
      </c>
      <c r="H37" s="357"/>
      <c r="I37" s="414">
        <v>37</v>
      </c>
      <c r="J37" s="415" t="s">
        <v>506</v>
      </c>
      <c r="K37" s="415" t="s">
        <v>549</v>
      </c>
      <c r="L37" s="415" t="s">
        <v>346</v>
      </c>
      <c r="M37" s="418">
        <v>200</v>
      </c>
      <c r="N37" s="419">
        <v>100</v>
      </c>
      <c r="P37" s="385" t="s">
        <v>569</v>
      </c>
      <c r="Q37" s="386"/>
      <c r="R37" s="386"/>
      <c r="S37" s="386"/>
      <c r="T37" s="386"/>
      <c r="U37" s="386"/>
      <c r="V37" s="404"/>
    </row>
    <row r="38" spans="2:35">
      <c r="B38" s="414">
        <v>111</v>
      </c>
      <c r="C38" s="415" t="s">
        <v>570</v>
      </c>
      <c r="D38" s="415" t="s">
        <v>556</v>
      </c>
      <c r="E38" s="415" t="s">
        <v>431</v>
      </c>
      <c r="F38" s="416">
        <v>200</v>
      </c>
      <c r="G38" s="417">
        <v>100</v>
      </c>
      <c r="H38" s="357"/>
      <c r="I38" s="414">
        <v>48</v>
      </c>
      <c r="J38" s="415" t="s">
        <v>506</v>
      </c>
      <c r="K38" s="415" t="s">
        <v>549</v>
      </c>
      <c r="L38" s="415" t="s">
        <v>564</v>
      </c>
      <c r="M38" s="418">
        <v>400</v>
      </c>
      <c r="N38" s="419">
        <v>200</v>
      </c>
      <c r="P38" s="402">
        <v>15</v>
      </c>
      <c r="Q38" s="402" t="s">
        <v>568</v>
      </c>
      <c r="R38" s="402" t="s">
        <v>571</v>
      </c>
      <c r="S38" s="402" t="s">
        <v>346</v>
      </c>
      <c r="T38" s="403">
        <v>900</v>
      </c>
      <c r="U38" s="403">
        <v>450</v>
      </c>
      <c r="V38" s="404"/>
    </row>
    <row r="39" spans="2:35">
      <c r="B39" s="414">
        <v>112</v>
      </c>
      <c r="C39" s="415" t="s">
        <v>570</v>
      </c>
      <c r="D39" s="415" t="s">
        <v>558</v>
      </c>
      <c r="E39" s="415" t="s">
        <v>431</v>
      </c>
      <c r="F39" s="416">
        <v>200</v>
      </c>
      <c r="G39" s="417">
        <v>100</v>
      </c>
      <c r="H39" s="357"/>
      <c r="I39" s="414">
        <v>35</v>
      </c>
      <c r="J39" s="415" t="s">
        <v>549</v>
      </c>
      <c r="K39" s="415" t="s">
        <v>547</v>
      </c>
      <c r="L39" s="415" t="s">
        <v>346</v>
      </c>
      <c r="M39" s="418">
        <v>400</v>
      </c>
      <c r="N39" s="419">
        <v>200</v>
      </c>
      <c r="P39" s="402">
        <v>20</v>
      </c>
      <c r="Q39" s="402" t="s">
        <v>568</v>
      </c>
      <c r="R39" s="402" t="s">
        <v>571</v>
      </c>
      <c r="S39" s="402" t="s">
        <v>384</v>
      </c>
      <c r="T39" s="403">
        <v>1400</v>
      </c>
      <c r="U39" s="403">
        <v>700</v>
      </c>
    </row>
    <row r="40" spans="2:35">
      <c r="B40" s="414">
        <v>113</v>
      </c>
      <c r="C40" s="415" t="s">
        <v>570</v>
      </c>
      <c r="D40" s="415" t="s">
        <v>559</v>
      </c>
      <c r="E40" s="415" t="s">
        <v>431</v>
      </c>
      <c r="F40" s="416">
        <v>200</v>
      </c>
      <c r="G40" s="417">
        <v>100</v>
      </c>
      <c r="H40" s="357"/>
      <c r="I40" s="414">
        <v>44</v>
      </c>
      <c r="J40" s="415" t="s">
        <v>549</v>
      </c>
      <c r="K40" s="415" t="s">
        <v>563</v>
      </c>
      <c r="L40" s="415" t="s">
        <v>564</v>
      </c>
      <c r="M40" s="418">
        <v>500</v>
      </c>
      <c r="N40" s="419">
        <v>250</v>
      </c>
      <c r="P40" s="250"/>
      <c r="Q40" s="250"/>
    </row>
    <row r="41" spans="2:35">
      <c r="B41" s="414">
        <v>115</v>
      </c>
      <c r="C41" s="415" t="s">
        <v>572</v>
      </c>
      <c r="D41" s="415" t="s">
        <v>556</v>
      </c>
      <c r="E41" s="415" t="s">
        <v>431</v>
      </c>
      <c r="F41" s="416">
        <v>200</v>
      </c>
      <c r="G41" s="417">
        <v>100</v>
      </c>
      <c r="H41" s="357"/>
      <c r="I41" s="414"/>
      <c r="J41" s="415"/>
      <c r="K41" s="415"/>
      <c r="L41" s="415"/>
      <c r="M41" s="418"/>
      <c r="N41" s="419"/>
      <c r="P41" s="438" t="s">
        <v>573</v>
      </c>
      <c r="Q41" s="249"/>
    </row>
    <row r="42" spans="2:35">
      <c r="B42" s="414">
        <v>116</v>
      </c>
      <c r="C42" s="415" t="s">
        <v>572</v>
      </c>
      <c r="D42" s="415" t="s">
        <v>558</v>
      </c>
      <c r="E42" s="415" t="s">
        <v>431</v>
      </c>
      <c r="F42" s="416">
        <v>100</v>
      </c>
      <c r="G42" s="417">
        <v>50</v>
      </c>
      <c r="H42" s="357"/>
      <c r="I42" s="414">
        <v>34</v>
      </c>
      <c r="J42" s="415" t="s">
        <v>506</v>
      </c>
      <c r="K42" s="415" t="s">
        <v>526</v>
      </c>
      <c r="L42" s="415" t="s">
        <v>346</v>
      </c>
      <c r="M42" s="418">
        <v>1100</v>
      </c>
      <c r="N42" s="419">
        <v>550</v>
      </c>
      <c r="P42" s="439">
        <v>90</v>
      </c>
      <c r="Q42" s="440" t="s">
        <v>504</v>
      </c>
      <c r="R42" s="440" t="s">
        <v>514</v>
      </c>
      <c r="S42" s="441" t="s">
        <v>346</v>
      </c>
      <c r="T42" s="442">
        <v>1100</v>
      </c>
      <c r="U42" s="442">
        <v>1100</v>
      </c>
    </row>
    <row r="43" spans="2:35">
      <c r="B43" s="414">
        <v>117</v>
      </c>
      <c r="C43" s="415" t="s">
        <v>572</v>
      </c>
      <c r="D43" s="415" t="s">
        <v>559</v>
      </c>
      <c r="E43" s="415" t="s">
        <v>431</v>
      </c>
      <c r="F43" s="416">
        <v>200</v>
      </c>
      <c r="G43" s="417">
        <v>100</v>
      </c>
      <c r="H43" s="357"/>
      <c r="I43" s="414">
        <v>33</v>
      </c>
      <c r="J43" s="415" t="s">
        <v>549</v>
      </c>
      <c r="K43" s="415" t="s">
        <v>526</v>
      </c>
      <c r="L43" s="415" t="s">
        <v>346</v>
      </c>
      <c r="M43" s="418">
        <v>700</v>
      </c>
      <c r="N43" s="419">
        <v>350</v>
      </c>
      <c r="P43" s="443">
        <v>91</v>
      </c>
      <c r="Q43" s="444" t="s">
        <v>504</v>
      </c>
      <c r="R43" s="444" t="s">
        <v>514</v>
      </c>
      <c r="S43" s="445" t="s">
        <v>496</v>
      </c>
      <c r="T43" s="446">
        <v>2300</v>
      </c>
      <c r="U43" s="446">
        <v>2300</v>
      </c>
    </row>
    <row r="44" spans="2:35">
      <c r="B44" s="414">
        <v>118</v>
      </c>
      <c r="C44" s="415" t="s">
        <v>574</v>
      </c>
      <c r="D44" s="415" t="s">
        <v>556</v>
      </c>
      <c r="E44" s="415" t="s">
        <v>431</v>
      </c>
      <c r="F44" s="416">
        <v>100</v>
      </c>
      <c r="G44" s="417">
        <v>50</v>
      </c>
      <c r="H44" s="357"/>
      <c r="I44" s="414">
        <v>32</v>
      </c>
      <c r="J44" s="415" t="s">
        <v>547</v>
      </c>
      <c r="K44" s="415" t="s">
        <v>526</v>
      </c>
      <c r="L44" s="415" t="s">
        <v>346</v>
      </c>
      <c r="M44" s="418">
        <v>300</v>
      </c>
      <c r="N44" s="419">
        <v>150</v>
      </c>
    </row>
    <row r="45" spans="2:35">
      <c r="B45" s="414">
        <v>119</v>
      </c>
      <c r="C45" s="415" t="s">
        <v>574</v>
      </c>
      <c r="D45" s="415" t="s">
        <v>558</v>
      </c>
      <c r="E45" s="415" t="s">
        <v>431</v>
      </c>
      <c r="F45" s="416">
        <v>100</v>
      </c>
      <c r="G45" s="417">
        <v>50</v>
      </c>
      <c r="H45" s="357"/>
      <c r="I45" s="414">
        <v>14</v>
      </c>
      <c r="J45" s="415" t="s">
        <v>520</v>
      </c>
      <c r="K45" s="415" t="s">
        <v>526</v>
      </c>
      <c r="L45" s="415" t="s">
        <v>346</v>
      </c>
      <c r="M45" s="418">
        <v>500</v>
      </c>
      <c r="N45" s="419">
        <v>250</v>
      </c>
    </row>
    <row r="46" spans="2:35">
      <c r="B46" s="414">
        <v>120</v>
      </c>
      <c r="C46" s="415" t="s">
        <v>574</v>
      </c>
      <c r="D46" s="415" t="s">
        <v>559</v>
      </c>
      <c r="E46" s="415" t="s">
        <v>431</v>
      </c>
      <c r="F46" s="416">
        <v>100</v>
      </c>
      <c r="G46" s="417">
        <v>50</v>
      </c>
      <c r="H46" s="357"/>
      <c r="I46" s="414">
        <v>19</v>
      </c>
      <c r="J46" s="415" t="s">
        <v>520</v>
      </c>
      <c r="K46" s="415" t="s">
        <v>526</v>
      </c>
      <c r="L46" s="415" t="s">
        <v>362</v>
      </c>
      <c r="M46" s="418">
        <v>700</v>
      </c>
      <c r="N46" s="419">
        <v>350</v>
      </c>
    </row>
    <row r="47" spans="2:35">
      <c r="B47" s="414">
        <v>122</v>
      </c>
      <c r="C47" s="415" t="s">
        <v>575</v>
      </c>
      <c r="D47" s="415" t="s">
        <v>559</v>
      </c>
      <c r="E47" s="415" t="s">
        <v>431</v>
      </c>
      <c r="F47" s="416">
        <v>300</v>
      </c>
      <c r="G47" s="417">
        <v>150</v>
      </c>
      <c r="H47" s="357"/>
      <c r="I47" s="414">
        <v>31</v>
      </c>
      <c r="J47" s="415" t="s">
        <v>506</v>
      </c>
      <c r="K47" s="415" t="s">
        <v>542</v>
      </c>
      <c r="L47" s="415" t="s">
        <v>346</v>
      </c>
      <c r="M47" s="418">
        <v>1200</v>
      </c>
      <c r="N47" s="419">
        <v>600</v>
      </c>
    </row>
    <row r="48" spans="2:35" ht="14.25" thickBot="1">
      <c r="B48" s="420">
        <v>123</v>
      </c>
      <c r="C48" s="421" t="s">
        <v>576</v>
      </c>
      <c r="D48" s="421" t="s">
        <v>559</v>
      </c>
      <c r="E48" s="421" t="s">
        <v>431</v>
      </c>
      <c r="F48" s="447">
        <v>300</v>
      </c>
      <c r="G48" s="448">
        <v>150</v>
      </c>
      <c r="H48" s="357"/>
      <c r="I48" s="414">
        <v>30</v>
      </c>
      <c r="J48" s="415" t="s">
        <v>549</v>
      </c>
      <c r="K48" s="415" t="s">
        <v>542</v>
      </c>
      <c r="L48" s="415" t="s">
        <v>346</v>
      </c>
      <c r="M48" s="418">
        <v>1000</v>
      </c>
      <c r="N48" s="419">
        <v>500</v>
      </c>
      <c r="AD48" s="250"/>
      <c r="AE48" s="250"/>
      <c r="AI48" s="404"/>
    </row>
    <row r="49" spans="2:35">
      <c r="B49" s="449"/>
      <c r="C49" s="449"/>
      <c r="D49" s="449"/>
      <c r="E49" s="449"/>
      <c r="F49" s="450"/>
      <c r="G49" s="450"/>
      <c r="H49" s="357"/>
      <c r="I49" s="414">
        <v>15</v>
      </c>
      <c r="J49" s="415" t="s">
        <v>520</v>
      </c>
      <c r="K49" s="415" t="s">
        <v>534</v>
      </c>
      <c r="L49" s="415" t="s">
        <v>346</v>
      </c>
      <c r="M49" s="418">
        <v>900</v>
      </c>
      <c r="N49" s="419">
        <v>450</v>
      </c>
      <c r="AD49" s="250"/>
      <c r="AE49" s="250"/>
      <c r="AI49" s="404"/>
    </row>
    <row r="50" spans="2:35">
      <c r="B50" s="449"/>
      <c r="C50" s="449"/>
      <c r="D50" s="449"/>
      <c r="E50" s="449"/>
      <c r="F50" s="450"/>
      <c r="G50" s="450"/>
      <c r="H50" s="357"/>
      <c r="I50" s="414">
        <v>20</v>
      </c>
      <c r="J50" s="415" t="s">
        <v>520</v>
      </c>
      <c r="K50" s="415" t="s">
        <v>534</v>
      </c>
      <c r="L50" s="415" t="s">
        <v>362</v>
      </c>
      <c r="M50" s="418">
        <v>1400</v>
      </c>
      <c r="N50" s="419">
        <v>700</v>
      </c>
      <c r="O50" s="250"/>
      <c r="AD50" s="250"/>
      <c r="AE50" s="250"/>
      <c r="AI50" s="404"/>
    </row>
    <row r="51" spans="2:35">
      <c r="B51" s="449"/>
      <c r="C51" s="449"/>
      <c r="D51" s="449"/>
      <c r="E51" s="449"/>
      <c r="F51" s="450"/>
      <c r="G51" s="450"/>
      <c r="H51" s="357"/>
      <c r="I51" s="414">
        <v>29</v>
      </c>
      <c r="J51" s="415" t="s">
        <v>547</v>
      </c>
      <c r="K51" s="415" t="s">
        <v>542</v>
      </c>
      <c r="L51" s="415" t="s">
        <v>346</v>
      </c>
      <c r="M51" s="418">
        <v>300</v>
      </c>
      <c r="N51" s="419">
        <v>150</v>
      </c>
      <c r="O51" s="250"/>
      <c r="AD51" s="250"/>
      <c r="AE51" s="250"/>
    </row>
    <row r="52" spans="2:35">
      <c r="B52" s="449"/>
      <c r="C52" s="449"/>
      <c r="D52" s="449"/>
      <c r="E52" s="449"/>
      <c r="F52" s="450"/>
      <c r="G52" s="450"/>
      <c r="H52" s="357"/>
      <c r="I52" s="414">
        <v>21</v>
      </c>
      <c r="J52" s="415" t="s">
        <v>526</v>
      </c>
      <c r="K52" s="415" t="s">
        <v>534</v>
      </c>
      <c r="L52" s="415" t="s">
        <v>362</v>
      </c>
      <c r="M52" s="418">
        <v>300</v>
      </c>
      <c r="N52" s="419">
        <v>150</v>
      </c>
      <c r="O52" s="250"/>
      <c r="AD52" s="250"/>
      <c r="AE52" s="250"/>
    </row>
    <row r="53" spans="2:35">
      <c r="B53" s="449"/>
      <c r="C53" s="449"/>
      <c r="D53" s="449"/>
      <c r="E53" s="449"/>
      <c r="F53" s="450"/>
      <c r="G53" s="450"/>
      <c r="H53" s="357"/>
      <c r="I53" s="414">
        <v>13</v>
      </c>
      <c r="J53" s="415" t="s">
        <v>526</v>
      </c>
      <c r="K53" s="415" t="s">
        <v>534</v>
      </c>
      <c r="L53" s="415" t="s">
        <v>346</v>
      </c>
      <c r="M53" s="418">
        <v>300</v>
      </c>
      <c r="N53" s="419">
        <v>150</v>
      </c>
      <c r="O53" s="250"/>
      <c r="AD53" s="250"/>
      <c r="AE53" s="250"/>
    </row>
    <row r="54" spans="2:35">
      <c r="B54" s="449"/>
      <c r="C54" s="449"/>
      <c r="D54" s="449"/>
      <c r="E54" s="449"/>
      <c r="F54" s="450"/>
      <c r="G54" s="450"/>
      <c r="H54" s="357"/>
      <c r="I54" s="414">
        <v>28</v>
      </c>
      <c r="J54" s="415" t="s">
        <v>526</v>
      </c>
      <c r="K54" s="415" t="s">
        <v>542</v>
      </c>
      <c r="L54" s="415" t="s">
        <v>346</v>
      </c>
      <c r="M54" s="418">
        <v>200</v>
      </c>
      <c r="N54" s="419">
        <v>100</v>
      </c>
      <c r="O54" s="250"/>
      <c r="AD54" s="250"/>
      <c r="AE54" s="250"/>
    </row>
    <row r="55" spans="2:35">
      <c r="B55" s="449"/>
      <c r="C55" s="449"/>
      <c r="D55" s="449"/>
      <c r="E55" s="449"/>
      <c r="F55" s="450"/>
      <c r="G55" s="450"/>
      <c r="H55" s="357"/>
      <c r="I55" s="414">
        <v>41</v>
      </c>
      <c r="J55" s="415" t="s">
        <v>549</v>
      </c>
      <c r="K55" s="415" t="s">
        <v>562</v>
      </c>
      <c r="L55" s="415" t="s">
        <v>384</v>
      </c>
      <c r="M55" s="418">
        <v>700</v>
      </c>
      <c r="N55" s="419">
        <v>350</v>
      </c>
      <c r="O55" s="250"/>
      <c r="AD55" s="250"/>
      <c r="AE55" s="250"/>
    </row>
    <row r="56" spans="2:35">
      <c r="B56" s="449"/>
      <c r="C56" s="449"/>
      <c r="D56" s="449"/>
      <c r="E56" s="449"/>
      <c r="F56" s="450"/>
      <c r="G56" s="450"/>
      <c r="H56" s="357"/>
      <c r="I56" s="414">
        <v>40</v>
      </c>
      <c r="J56" s="415" t="s">
        <v>562</v>
      </c>
      <c r="K56" s="415" t="s">
        <v>566</v>
      </c>
      <c r="L56" s="415" t="s">
        <v>384</v>
      </c>
      <c r="M56" s="418">
        <v>400</v>
      </c>
      <c r="N56" s="419">
        <v>200</v>
      </c>
      <c r="O56" s="250"/>
      <c r="AD56" s="250"/>
      <c r="AE56" s="250"/>
    </row>
    <row r="57" spans="2:35">
      <c r="B57" s="449"/>
      <c r="C57" s="449"/>
      <c r="D57" s="449"/>
      <c r="E57" s="449"/>
      <c r="F57" s="450"/>
      <c r="G57" s="450"/>
      <c r="H57" s="450"/>
      <c r="I57" s="414">
        <v>43</v>
      </c>
      <c r="J57" s="415" t="s">
        <v>563</v>
      </c>
      <c r="K57" s="415" t="s">
        <v>566</v>
      </c>
      <c r="L57" s="415" t="s">
        <v>384</v>
      </c>
      <c r="M57" s="418">
        <v>400</v>
      </c>
      <c r="N57" s="419">
        <v>200</v>
      </c>
      <c r="O57" s="250"/>
      <c r="AD57" s="250"/>
      <c r="AE57" s="250"/>
    </row>
    <row r="58" spans="2:35">
      <c r="B58" s="449"/>
      <c r="C58" s="449"/>
      <c r="D58" s="449"/>
      <c r="E58" s="449"/>
      <c r="F58" s="450"/>
      <c r="G58" s="450"/>
      <c r="H58" s="450"/>
      <c r="I58" s="414">
        <v>46</v>
      </c>
      <c r="J58" s="415" t="s">
        <v>549</v>
      </c>
      <c r="K58" s="415" t="s">
        <v>566</v>
      </c>
      <c r="L58" s="415" t="s">
        <v>384</v>
      </c>
      <c r="M58" s="418">
        <v>400</v>
      </c>
      <c r="N58" s="419">
        <v>200</v>
      </c>
      <c r="O58" s="250"/>
      <c r="AD58" s="250"/>
      <c r="AE58" s="250"/>
    </row>
    <row r="59" spans="2:35">
      <c r="B59" s="449"/>
      <c r="C59" s="449"/>
      <c r="D59" s="449"/>
      <c r="E59" s="449"/>
      <c r="F59" s="450"/>
      <c r="G59" s="450"/>
      <c r="H59" s="450"/>
      <c r="I59" s="414"/>
      <c r="J59" s="415"/>
      <c r="K59" s="415"/>
      <c r="L59" s="415"/>
      <c r="M59" s="418"/>
      <c r="N59" s="419"/>
      <c r="O59" s="250"/>
      <c r="AD59" s="250"/>
      <c r="AE59" s="250"/>
    </row>
    <row r="60" spans="2:35">
      <c r="B60" s="449"/>
      <c r="C60" s="449"/>
      <c r="D60" s="449"/>
      <c r="E60" s="449"/>
      <c r="F60" s="450"/>
      <c r="G60" s="450"/>
      <c r="H60" s="250"/>
      <c r="I60" s="414">
        <v>49</v>
      </c>
      <c r="J60" s="415" t="s">
        <v>577</v>
      </c>
      <c r="K60" s="415" t="s">
        <v>578</v>
      </c>
      <c r="L60" s="415" t="s">
        <v>564</v>
      </c>
      <c r="M60" s="418">
        <v>200</v>
      </c>
      <c r="N60" s="419">
        <v>100</v>
      </c>
      <c r="O60" s="250"/>
      <c r="AD60" s="250"/>
      <c r="AE60" s="250"/>
    </row>
    <row r="61" spans="2:35">
      <c r="B61" s="251"/>
      <c r="C61" s="251"/>
      <c r="D61" s="251"/>
      <c r="E61" s="251"/>
      <c r="F61" s="250"/>
      <c r="G61" s="250"/>
      <c r="H61" s="250"/>
      <c r="I61" s="414">
        <v>50</v>
      </c>
      <c r="J61" s="415" t="s">
        <v>506</v>
      </c>
      <c r="K61" s="415" t="s">
        <v>578</v>
      </c>
      <c r="L61" s="415" t="s">
        <v>564</v>
      </c>
      <c r="M61" s="418">
        <v>500</v>
      </c>
      <c r="N61" s="419">
        <v>250</v>
      </c>
      <c r="O61" s="250"/>
      <c r="AD61" s="250"/>
      <c r="AE61" s="250"/>
    </row>
    <row r="62" spans="2:35">
      <c r="B62" s="251"/>
      <c r="C62" s="251"/>
      <c r="D62" s="251"/>
      <c r="E62" s="251"/>
      <c r="F62" s="250"/>
      <c r="G62" s="250"/>
      <c r="H62" s="357"/>
      <c r="I62" s="414">
        <v>51</v>
      </c>
      <c r="J62" s="415" t="s">
        <v>506</v>
      </c>
      <c r="K62" s="415" t="s">
        <v>579</v>
      </c>
      <c r="L62" s="415" t="s">
        <v>564</v>
      </c>
      <c r="M62" s="418">
        <v>400</v>
      </c>
      <c r="N62" s="419">
        <v>200</v>
      </c>
      <c r="O62" s="250"/>
      <c r="AD62" s="250"/>
      <c r="AE62" s="250"/>
    </row>
    <row r="63" spans="2:35">
      <c r="B63" s="449"/>
      <c r="C63" s="449"/>
      <c r="D63" s="449"/>
      <c r="E63" s="449"/>
      <c r="F63" s="450"/>
      <c r="G63" s="450"/>
      <c r="H63" s="357"/>
      <c r="I63" s="414">
        <v>52</v>
      </c>
      <c r="J63" s="415" t="s">
        <v>506</v>
      </c>
      <c r="K63" s="415" t="s">
        <v>580</v>
      </c>
      <c r="L63" s="415" t="s">
        <v>384</v>
      </c>
      <c r="M63" s="418">
        <v>400</v>
      </c>
      <c r="N63" s="419">
        <v>200</v>
      </c>
      <c r="O63" s="250"/>
      <c r="AD63" s="250"/>
      <c r="AE63" s="250"/>
    </row>
    <row r="64" spans="2:35">
      <c r="B64" s="449"/>
      <c r="C64" s="449"/>
      <c r="D64" s="449"/>
      <c r="E64" s="449"/>
      <c r="F64" s="450"/>
      <c r="G64" s="450"/>
      <c r="H64" s="357"/>
      <c r="I64" s="414">
        <v>54</v>
      </c>
      <c r="J64" s="415" t="s">
        <v>506</v>
      </c>
      <c r="K64" s="415" t="s">
        <v>581</v>
      </c>
      <c r="L64" s="415" t="s">
        <v>346</v>
      </c>
      <c r="M64" s="418">
        <v>400</v>
      </c>
      <c r="N64" s="419">
        <v>200</v>
      </c>
      <c r="O64" s="250"/>
      <c r="AD64" s="250"/>
      <c r="AE64" s="250"/>
    </row>
    <row r="65" spans="2:31">
      <c r="B65" s="449"/>
      <c r="C65" s="449"/>
      <c r="D65" s="449"/>
      <c r="E65" s="449"/>
      <c r="F65" s="450"/>
      <c r="G65" s="450"/>
      <c r="H65" s="357"/>
      <c r="I65" s="414">
        <v>55</v>
      </c>
      <c r="J65" s="415" t="s">
        <v>506</v>
      </c>
      <c r="K65" s="415" t="s">
        <v>582</v>
      </c>
      <c r="L65" s="415" t="s">
        <v>346</v>
      </c>
      <c r="M65" s="418">
        <v>400</v>
      </c>
      <c r="N65" s="419">
        <v>200</v>
      </c>
      <c r="O65" s="250"/>
      <c r="AD65" s="250"/>
      <c r="AE65" s="250"/>
    </row>
    <row r="66" spans="2:31">
      <c r="B66" s="449"/>
      <c r="C66" s="449"/>
      <c r="D66" s="449"/>
      <c r="E66" s="449"/>
      <c r="F66" s="450"/>
      <c r="G66" s="450"/>
      <c r="H66" s="357"/>
      <c r="I66" s="414">
        <v>56</v>
      </c>
      <c r="J66" s="415" t="s">
        <v>582</v>
      </c>
      <c r="K66" s="415" t="s">
        <v>581</v>
      </c>
      <c r="L66" s="415" t="s">
        <v>346</v>
      </c>
      <c r="M66" s="418">
        <v>100</v>
      </c>
      <c r="N66" s="419">
        <v>50</v>
      </c>
      <c r="O66" s="250"/>
      <c r="AD66" s="250"/>
      <c r="AE66" s="250"/>
    </row>
    <row r="67" spans="2:31">
      <c r="B67" s="449"/>
      <c r="C67" s="449"/>
      <c r="D67" s="449"/>
      <c r="E67" s="449"/>
      <c r="F67" s="450"/>
      <c r="G67" s="450"/>
      <c r="H67" s="357"/>
      <c r="I67" s="451">
        <v>57</v>
      </c>
      <c r="J67" s="452" t="s">
        <v>583</v>
      </c>
      <c r="K67" s="452" t="s">
        <v>584</v>
      </c>
      <c r="L67" s="452" t="s">
        <v>346</v>
      </c>
      <c r="M67" s="453">
        <v>200</v>
      </c>
      <c r="N67" s="454">
        <v>100</v>
      </c>
      <c r="O67" s="250"/>
      <c r="W67" s="347"/>
      <c r="AD67" s="250"/>
      <c r="AE67" s="250"/>
    </row>
    <row r="68" spans="2:31">
      <c r="B68" s="449"/>
      <c r="C68" s="449"/>
      <c r="D68" s="449"/>
      <c r="E68" s="449"/>
      <c r="F68" s="450"/>
      <c r="G68" s="450"/>
      <c r="I68" s="451">
        <v>59</v>
      </c>
      <c r="J68" s="452" t="s">
        <v>537</v>
      </c>
      <c r="K68" s="452" t="s">
        <v>585</v>
      </c>
      <c r="L68" s="452" t="s">
        <v>346</v>
      </c>
      <c r="M68" s="453">
        <v>300</v>
      </c>
      <c r="N68" s="454">
        <v>200</v>
      </c>
    </row>
    <row r="69" spans="2:31">
      <c r="I69" s="414">
        <v>71</v>
      </c>
      <c r="J69" s="415" t="s">
        <v>586</v>
      </c>
      <c r="K69" s="415" t="s">
        <v>587</v>
      </c>
      <c r="L69" s="415" t="s">
        <v>431</v>
      </c>
      <c r="M69" s="418">
        <v>200</v>
      </c>
      <c r="N69" s="419">
        <v>100</v>
      </c>
    </row>
    <row r="70" spans="2:31">
      <c r="I70" s="414">
        <v>72</v>
      </c>
      <c r="J70" s="415" t="s">
        <v>586</v>
      </c>
      <c r="K70" s="415" t="s">
        <v>588</v>
      </c>
      <c r="L70" s="415" t="s">
        <v>431</v>
      </c>
      <c r="M70" s="418">
        <v>100</v>
      </c>
      <c r="N70" s="419">
        <v>50</v>
      </c>
    </row>
    <row r="71" spans="2:31">
      <c r="I71" s="414">
        <v>75</v>
      </c>
      <c r="J71" s="415" t="s">
        <v>589</v>
      </c>
      <c r="K71" s="415" t="s">
        <v>590</v>
      </c>
      <c r="L71" s="415" t="s">
        <v>431</v>
      </c>
      <c r="M71" s="418">
        <v>100</v>
      </c>
      <c r="N71" s="419">
        <v>50</v>
      </c>
    </row>
    <row r="72" spans="2:31" ht="14.25" thickBot="1">
      <c r="I72" s="420">
        <v>76</v>
      </c>
      <c r="J72" s="421" t="s">
        <v>591</v>
      </c>
      <c r="K72" s="421" t="s">
        <v>590</v>
      </c>
      <c r="L72" s="421" t="s">
        <v>431</v>
      </c>
      <c r="M72" s="422">
        <v>100</v>
      </c>
      <c r="N72" s="423">
        <v>50</v>
      </c>
    </row>
  </sheetData>
  <sheetProtection algorithmName="SHA-512" hashValue="evOZa4tUsFWN5073wL9JmNMr5MNeXW8CNfK/BSrmGejg31AVSk+HIFZx4wK1J9iqdXjzXmU7e0kD/YyemyAJtA==" saltValue="Lct8W6Iopk7WgwOqljE/ig==" spinCount="100000" sheet="1" objects="1" scenarios="1"/>
  <mergeCells count="12">
    <mergeCell ref="Q12:R12"/>
    <mergeCell ref="B15:G15"/>
    <mergeCell ref="C16:D16"/>
    <mergeCell ref="I28:N28"/>
    <mergeCell ref="J29:K29"/>
    <mergeCell ref="D4:E4"/>
    <mergeCell ref="B5:G5"/>
    <mergeCell ref="I5:N5"/>
    <mergeCell ref="P5:U5"/>
    <mergeCell ref="C6:D6"/>
    <mergeCell ref="J6:K6"/>
    <mergeCell ref="Q6:R6"/>
  </mergeCells>
  <phoneticPr fontId="1"/>
  <pageMargins left="0.36" right="0.25"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E0470-5559-4F38-AE19-058A06C2E58C}">
  <dimension ref="B1:AH62"/>
  <sheetViews>
    <sheetView showZeros="0" view="pageBreakPreview" topLeftCell="A4" zoomScaleNormal="120" zoomScaleSheetLayoutView="100" workbookViewId="0">
      <selection activeCell="X35" sqref="X35"/>
    </sheetView>
  </sheetViews>
  <sheetFormatPr defaultColWidth="5.25" defaultRowHeight="14.25" customHeight="1"/>
  <cols>
    <col min="1" max="16384" width="5.25" style="8"/>
  </cols>
  <sheetData>
    <row r="1" spans="2:34" ht="32.25" customHeight="1">
      <c r="B1" s="498" t="s">
        <v>183</v>
      </c>
      <c r="C1" s="498"/>
      <c r="D1" s="498"/>
      <c r="E1" s="498"/>
      <c r="F1" s="498"/>
      <c r="G1" s="498"/>
      <c r="H1" s="498"/>
      <c r="I1" s="498"/>
      <c r="J1" s="498"/>
      <c r="K1" s="498"/>
      <c r="L1" s="498"/>
      <c r="M1" s="498"/>
      <c r="N1" s="498"/>
      <c r="O1" s="498"/>
      <c r="P1" s="498"/>
      <c r="R1" s="498"/>
      <c r="S1" s="498"/>
      <c r="T1" s="498"/>
      <c r="U1" s="498"/>
      <c r="V1" s="498"/>
      <c r="W1" s="498"/>
      <c r="X1" s="498"/>
      <c r="Y1" s="498"/>
      <c r="Z1" s="498"/>
      <c r="AA1" s="498"/>
      <c r="AB1" s="498"/>
      <c r="AC1" s="498"/>
      <c r="AD1" s="498"/>
      <c r="AE1" s="498"/>
      <c r="AF1" s="498"/>
      <c r="AG1" s="498"/>
    </row>
    <row r="2" spans="2:34" ht="14.25" customHeight="1">
      <c r="B2" s="9" t="s">
        <v>280</v>
      </c>
      <c r="E2" s="9"/>
      <c r="F2" s="9"/>
      <c r="G2" s="9"/>
      <c r="S2" s="9" t="s">
        <v>280</v>
      </c>
      <c r="V2" s="9"/>
      <c r="W2" s="9"/>
      <c r="X2" s="9"/>
    </row>
    <row r="3" spans="2:34" ht="14.25" customHeight="1">
      <c r="C3" s="505"/>
      <c r="D3" s="505"/>
      <c r="E3" s="505"/>
      <c r="L3" s="499" t="s">
        <v>0</v>
      </c>
      <c r="M3" s="499"/>
      <c r="N3" s="500">
        <f>情報シート!C3</f>
        <v>0</v>
      </c>
      <c r="O3" s="501"/>
      <c r="P3" s="501"/>
      <c r="Q3" s="502"/>
      <c r="AC3" s="499" t="s">
        <v>0</v>
      </c>
      <c r="AD3" s="499"/>
      <c r="AE3" s="500">
        <v>45901</v>
      </c>
      <c r="AF3" s="501"/>
      <c r="AG3" s="501"/>
      <c r="AH3" s="502"/>
    </row>
    <row r="4" spans="2:34" ht="14.25" customHeight="1">
      <c r="C4" s="505"/>
      <c r="D4" s="505"/>
      <c r="E4" s="505"/>
    </row>
    <row r="5" spans="2:34" ht="14.25" customHeight="1">
      <c r="B5" s="503" t="s">
        <v>131</v>
      </c>
      <c r="C5" s="503"/>
      <c r="D5" s="503"/>
      <c r="E5" s="503"/>
      <c r="F5" s="503"/>
      <c r="G5" s="503"/>
      <c r="H5" s="11"/>
      <c r="I5" s="11"/>
      <c r="R5" s="503" t="s">
        <v>131</v>
      </c>
      <c r="S5" s="503"/>
      <c r="T5" s="503"/>
      <c r="U5" s="503"/>
      <c r="V5" s="503"/>
      <c r="W5" s="503"/>
      <c r="X5" s="503"/>
      <c r="Y5" s="11"/>
      <c r="Z5" s="11"/>
    </row>
    <row r="6" spans="2:34" ht="14.25" customHeight="1">
      <c r="B6" s="21"/>
      <c r="C6" s="74" t="s">
        <v>132</v>
      </c>
      <c r="D6" s="504" t="s">
        <v>143</v>
      </c>
      <c r="E6" s="504"/>
      <c r="F6" s="504"/>
      <c r="G6" s="13" t="s">
        <v>133</v>
      </c>
      <c r="H6" s="13"/>
      <c r="R6" s="21"/>
      <c r="S6" s="21"/>
      <c r="T6" s="74" t="s">
        <v>132</v>
      </c>
      <c r="U6" s="504" t="s">
        <v>143</v>
      </c>
      <c r="V6" s="504"/>
      <c r="W6" s="504"/>
      <c r="X6" s="13" t="s">
        <v>133</v>
      </c>
      <c r="Y6" s="13"/>
    </row>
    <row r="7" spans="2:34" ht="14.25" customHeight="1">
      <c r="B7" s="21"/>
      <c r="C7" s="21"/>
      <c r="D7" s="504"/>
      <c r="E7" s="504"/>
      <c r="F7" s="504"/>
      <c r="G7" s="175"/>
      <c r="K7" s="161" t="s">
        <v>163</v>
      </c>
      <c r="L7" s="507">
        <f>情報シート!C4</f>
        <v>0</v>
      </c>
      <c r="M7" s="507"/>
      <c r="N7" s="66"/>
      <c r="O7" s="66"/>
      <c r="R7" s="21"/>
      <c r="S7" s="21"/>
      <c r="T7" s="21"/>
      <c r="U7" s="504"/>
      <c r="V7" s="504"/>
      <c r="W7" s="504"/>
      <c r="X7" s="175"/>
      <c r="AB7" s="161" t="s">
        <v>163</v>
      </c>
      <c r="AC7" s="507" t="str">
        <f>情報シート!S4</f>
        <v>850-8570</v>
      </c>
      <c r="AD7" s="507"/>
      <c r="AE7" s="66"/>
      <c r="AF7" s="66"/>
    </row>
    <row r="8" spans="2:34" ht="14.25" customHeight="1">
      <c r="J8" s="101"/>
      <c r="K8" s="163" t="s">
        <v>1</v>
      </c>
      <c r="L8" s="506">
        <f>情報シート!C5</f>
        <v>0</v>
      </c>
      <c r="M8" s="506"/>
      <c r="N8" s="506"/>
      <c r="O8" s="506"/>
      <c r="P8" s="506"/>
      <c r="Q8" s="506"/>
      <c r="U8" s="505" t="s">
        <v>150</v>
      </c>
      <c r="V8" s="505"/>
      <c r="W8" s="505"/>
      <c r="AA8" s="101"/>
      <c r="AB8" s="163" t="s">
        <v>1</v>
      </c>
      <c r="AC8" s="506" t="str">
        <f>情報シート!S5</f>
        <v>長崎県長崎市△△町○番〇▼号</v>
      </c>
      <c r="AD8" s="506"/>
      <c r="AE8" s="506"/>
      <c r="AF8" s="506"/>
      <c r="AG8" s="506"/>
      <c r="AH8" s="506"/>
    </row>
    <row r="9" spans="2:34" ht="14.25" customHeight="1">
      <c r="J9" s="101"/>
      <c r="K9" s="162"/>
      <c r="L9" s="506">
        <f>情報シート!C6</f>
        <v>0</v>
      </c>
      <c r="M9" s="506"/>
      <c r="N9" s="506"/>
      <c r="O9" s="506"/>
      <c r="P9" s="506"/>
      <c r="Q9" s="506"/>
      <c r="U9" s="505"/>
      <c r="V9" s="505"/>
      <c r="W9" s="505"/>
      <c r="AA9" s="101"/>
      <c r="AB9" s="162"/>
      <c r="AC9" s="506" t="str">
        <f>情報シート!S6</f>
        <v>長崎■■ビル　５階</v>
      </c>
      <c r="AD9" s="506"/>
      <c r="AE9" s="506"/>
      <c r="AF9" s="506"/>
      <c r="AG9" s="506"/>
      <c r="AH9" s="506"/>
    </row>
    <row r="10" spans="2:34" ht="14.25" customHeight="1">
      <c r="J10" s="101"/>
      <c r="K10" s="164" t="s">
        <v>2</v>
      </c>
      <c r="L10" s="529">
        <f>情報シート!C7</f>
        <v>0</v>
      </c>
      <c r="M10" s="529"/>
      <c r="N10" s="529"/>
      <c r="O10" s="529"/>
      <c r="P10" s="529"/>
      <c r="Q10" s="200" t="s">
        <v>151</v>
      </c>
      <c r="AA10" s="101"/>
      <c r="AB10" s="164" t="s">
        <v>2</v>
      </c>
      <c r="AC10" s="529" t="str">
        <f>情報シート!S7</f>
        <v>○●旅行株式会社</v>
      </c>
      <c r="AD10" s="529"/>
      <c r="AE10" s="529"/>
      <c r="AF10" s="529"/>
      <c r="AG10" s="529"/>
      <c r="AH10" s="201" t="s">
        <v>151</v>
      </c>
    </row>
    <row r="11" spans="2:34" ht="14.25" customHeight="1">
      <c r="J11" s="101"/>
      <c r="K11" s="162"/>
      <c r="L11" s="506">
        <f>情報シート!C8</f>
        <v>0</v>
      </c>
      <c r="M11" s="506"/>
      <c r="N11" s="506"/>
      <c r="O11" s="506"/>
      <c r="P11" s="506"/>
      <c r="Q11" s="202"/>
      <c r="AA11" s="101"/>
      <c r="AB11" s="162"/>
      <c r="AC11" s="506" t="str">
        <f>情報シート!S8</f>
        <v>長崎支店</v>
      </c>
      <c r="AD11" s="506"/>
      <c r="AE11" s="506"/>
      <c r="AF11" s="506"/>
      <c r="AG11" s="506"/>
      <c r="AH11" s="202"/>
    </row>
    <row r="12" spans="2:34" ht="14.25" customHeight="1">
      <c r="J12" s="177"/>
      <c r="K12" s="165" t="s">
        <v>3</v>
      </c>
      <c r="L12" s="490">
        <f>情報シート!C10</f>
        <v>0</v>
      </c>
      <c r="M12" s="490"/>
      <c r="N12" s="203"/>
      <c r="O12" s="203"/>
      <c r="P12" s="204"/>
      <c r="Q12" s="202"/>
      <c r="AA12" s="177"/>
      <c r="AB12" s="165" t="s">
        <v>3</v>
      </c>
      <c r="AC12" s="490" t="str">
        <f>情報シート!S10</f>
        <v>支店長</v>
      </c>
      <c r="AD12" s="490"/>
      <c r="AE12" s="203"/>
      <c r="AF12" s="203"/>
      <c r="AG12" s="204"/>
      <c r="AH12" s="202"/>
    </row>
    <row r="13" spans="2:34" ht="14.25" customHeight="1">
      <c r="J13" s="177"/>
      <c r="K13" s="165" t="s">
        <v>4</v>
      </c>
      <c r="L13" s="508">
        <f>情報シート!C11</f>
        <v>0</v>
      </c>
      <c r="M13" s="508"/>
      <c r="N13" s="508"/>
      <c r="O13" s="508"/>
      <c r="P13" s="202"/>
      <c r="Q13" s="200" t="s">
        <v>151</v>
      </c>
      <c r="AA13" s="177"/>
      <c r="AB13" s="165" t="s">
        <v>4</v>
      </c>
      <c r="AC13" s="508" t="str">
        <f>情報シート!S11</f>
        <v>長崎　太郎</v>
      </c>
      <c r="AD13" s="508"/>
      <c r="AE13" s="508"/>
      <c r="AF13" s="508"/>
      <c r="AG13" s="202"/>
      <c r="AH13" s="201" t="s">
        <v>151</v>
      </c>
    </row>
    <row r="14" spans="2:34" ht="14.25" customHeight="1">
      <c r="J14" s="177"/>
      <c r="K14" s="165" t="s">
        <v>6</v>
      </c>
      <c r="L14" s="490">
        <f>情報シート!C9</f>
        <v>0</v>
      </c>
      <c r="M14" s="490"/>
      <c r="N14" s="490"/>
      <c r="O14" s="490"/>
      <c r="P14" s="490"/>
      <c r="Q14" s="490"/>
      <c r="AA14" s="177"/>
      <c r="AB14" s="165" t="s">
        <v>6</v>
      </c>
      <c r="AC14" s="490" t="str">
        <f>情報シート!S9</f>
        <v>長崎県知事登録旅行業　第○－△□○号</v>
      </c>
      <c r="AD14" s="490"/>
      <c r="AE14" s="490"/>
      <c r="AF14" s="490"/>
      <c r="AG14" s="490"/>
      <c r="AH14" s="490"/>
    </row>
    <row r="15" spans="2:34" ht="14.25" customHeight="1">
      <c r="J15" s="177"/>
      <c r="K15" s="165"/>
      <c r="L15" s="455"/>
      <c r="M15" s="455"/>
      <c r="N15" s="455"/>
      <c r="O15" s="455"/>
      <c r="P15" s="455"/>
      <c r="Q15" s="455"/>
      <c r="AA15" s="177"/>
      <c r="AB15" s="165"/>
      <c r="AC15" s="455"/>
      <c r="AD15" s="455"/>
      <c r="AE15" s="455"/>
      <c r="AF15" s="455"/>
      <c r="AG15" s="455"/>
      <c r="AH15" s="455"/>
    </row>
    <row r="16" spans="2:34" ht="14.25" customHeight="1">
      <c r="K16" s="165"/>
      <c r="L16" s="455"/>
      <c r="M16" s="455"/>
      <c r="N16" s="455"/>
      <c r="O16" s="455"/>
      <c r="P16" s="455"/>
      <c r="Q16" s="455"/>
    </row>
    <row r="17" spans="2:34" ht="14.25" customHeight="1">
      <c r="D17" s="497" t="s">
        <v>286</v>
      </c>
      <c r="E17" s="497"/>
      <c r="F17" s="497"/>
      <c r="G17" s="497"/>
      <c r="H17" s="497"/>
      <c r="I17" s="497"/>
      <c r="J17" s="497"/>
      <c r="K17" s="497"/>
      <c r="L17" s="497"/>
      <c r="M17" s="497"/>
      <c r="N17" s="497"/>
      <c r="O17" s="497"/>
      <c r="U17" s="497" t="s">
        <v>286</v>
      </c>
      <c r="V17" s="497"/>
      <c r="W17" s="497"/>
      <c r="X17" s="497"/>
      <c r="Y17" s="497"/>
      <c r="Z17" s="497"/>
      <c r="AA17" s="497"/>
      <c r="AB17" s="497"/>
      <c r="AC17" s="497"/>
      <c r="AD17" s="497"/>
      <c r="AE17" s="497"/>
      <c r="AF17" s="497"/>
    </row>
    <row r="18" spans="2:34" ht="14.25" customHeight="1">
      <c r="D18" s="497"/>
      <c r="E18" s="497"/>
      <c r="F18" s="497"/>
      <c r="G18" s="497"/>
      <c r="H18" s="497"/>
      <c r="I18" s="497"/>
      <c r="J18" s="497"/>
      <c r="K18" s="497"/>
      <c r="L18" s="497"/>
      <c r="M18" s="497"/>
      <c r="N18" s="497"/>
      <c r="O18" s="497"/>
      <c r="U18" s="497"/>
      <c r="V18" s="497"/>
      <c r="W18" s="497"/>
      <c r="X18" s="497"/>
      <c r="Y18" s="497"/>
      <c r="Z18" s="497"/>
      <c r="AA18" s="497"/>
      <c r="AB18" s="497"/>
      <c r="AC18" s="497"/>
      <c r="AD18" s="497"/>
      <c r="AE18" s="497"/>
      <c r="AF18" s="497"/>
    </row>
    <row r="19" spans="2:34" ht="14.25" customHeight="1">
      <c r="G19" s="13"/>
      <c r="H19" s="13"/>
      <c r="I19" s="13"/>
      <c r="J19" s="13"/>
      <c r="K19" s="13"/>
      <c r="X19" s="13"/>
      <c r="Y19" s="13"/>
      <c r="Z19" s="13"/>
      <c r="AA19" s="13"/>
      <c r="AB19" s="13"/>
    </row>
    <row r="20" spans="2:34" ht="14.25" customHeight="1">
      <c r="C20" s="528" t="s">
        <v>287</v>
      </c>
      <c r="D20" s="528"/>
      <c r="E20" s="528"/>
      <c r="F20" s="528"/>
      <c r="G20" s="528"/>
      <c r="H20" s="528"/>
      <c r="I20" s="528"/>
      <c r="J20" s="528"/>
      <c r="K20" s="528"/>
      <c r="L20" s="528"/>
      <c r="M20" s="528"/>
      <c r="N20" s="528"/>
      <c r="O20" s="528"/>
      <c r="P20" s="528"/>
      <c r="Q20" s="528"/>
      <c r="T20" s="528" t="s">
        <v>287</v>
      </c>
      <c r="U20" s="528"/>
      <c r="V20" s="528"/>
      <c r="W20" s="528"/>
      <c r="X20" s="528"/>
      <c r="Y20" s="528"/>
      <c r="Z20" s="528"/>
      <c r="AA20" s="528"/>
      <c r="AB20" s="528"/>
      <c r="AC20" s="528"/>
      <c r="AD20" s="528"/>
      <c r="AE20" s="528"/>
      <c r="AF20" s="528"/>
      <c r="AG20" s="528"/>
      <c r="AH20" s="528"/>
    </row>
    <row r="21" spans="2:34" ht="14.25" customHeight="1">
      <c r="C21" s="528"/>
      <c r="D21" s="528"/>
      <c r="E21" s="528"/>
      <c r="F21" s="528"/>
      <c r="G21" s="528"/>
      <c r="H21" s="528"/>
      <c r="I21" s="528"/>
      <c r="J21" s="528"/>
      <c r="K21" s="528"/>
      <c r="L21" s="528"/>
      <c r="M21" s="528"/>
      <c r="N21" s="528"/>
      <c r="O21" s="528"/>
      <c r="P21" s="528"/>
      <c r="Q21" s="528"/>
      <c r="T21" s="528"/>
      <c r="U21" s="528"/>
      <c r="V21" s="528"/>
      <c r="W21" s="528"/>
      <c r="X21" s="528"/>
      <c r="Y21" s="528"/>
      <c r="Z21" s="528"/>
      <c r="AA21" s="528"/>
      <c r="AB21" s="528"/>
      <c r="AC21" s="528"/>
      <c r="AD21" s="528"/>
      <c r="AE21" s="528"/>
      <c r="AF21" s="528"/>
      <c r="AG21" s="528"/>
      <c r="AH21" s="528"/>
    </row>
    <row r="22" spans="2:34" ht="14.25" customHeight="1">
      <c r="B22" s="8" t="s">
        <v>184</v>
      </c>
      <c r="C22" s="528"/>
      <c r="D22" s="528"/>
      <c r="E22" s="528"/>
      <c r="F22" s="528"/>
      <c r="G22" s="528"/>
      <c r="H22" s="528"/>
      <c r="I22" s="528"/>
      <c r="J22" s="528"/>
      <c r="K22" s="528"/>
      <c r="L22" s="528"/>
      <c r="M22" s="528"/>
      <c r="N22" s="528"/>
      <c r="O22" s="528"/>
      <c r="P22" s="528"/>
      <c r="Q22" s="528"/>
      <c r="R22" s="8" t="s">
        <v>184</v>
      </c>
      <c r="T22" s="528"/>
      <c r="U22" s="528"/>
      <c r="V22" s="528"/>
      <c r="W22" s="528"/>
      <c r="X22" s="528"/>
      <c r="Y22" s="528"/>
      <c r="Z22" s="528"/>
      <c r="AA22" s="528"/>
      <c r="AB22" s="528"/>
      <c r="AC22" s="528"/>
      <c r="AD22" s="528"/>
      <c r="AE22" s="528"/>
      <c r="AF22" s="528"/>
      <c r="AG22" s="528"/>
      <c r="AH22" s="528"/>
    </row>
    <row r="23" spans="2:34" ht="14.25" customHeight="1">
      <c r="C23" s="528"/>
      <c r="D23" s="528"/>
      <c r="E23" s="528"/>
      <c r="F23" s="528"/>
      <c r="G23" s="528"/>
      <c r="H23" s="528"/>
      <c r="I23" s="528"/>
      <c r="J23" s="528"/>
      <c r="K23" s="528"/>
      <c r="L23" s="528"/>
      <c r="M23" s="528"/>
      <c r="N23" s="528"/>
      <c r="O23" s="528"/>
      <c r="P23" s="528"/>
      <c r="Q23" s="528"/>
      <c r="T23" s="528"/>
      <c r="U23" s="528"/>
      <c r="V23" s="528"/>
      <c r="W23" s="528"/>
      <c r="X23" s="528"/>
      <c r="Y23" s="528"/>
      <c r="Z23" s="528"/>
      <c r="AA23" s="528"/>
      <c r="AB23" s="528"/>
      <c r="AC23" s="528"/>
      <c r="AD23" s="528"/>
      <c r="AE23" s="528"/>
      <c r="AF23" s="528"/>
      <c r="AG23" s="528"/>
      <c r="AH23" s="528"/>
    </row>
    <row r="24" spans="2:34" ht="14.25" customHeight="1">
      <c r="I24" s="13" t="s">
        <v>7</v>
      </c>
      <c r="Z24" s="13" t="s">
        <v>7</v>
      </c>
    </row>
    <row r="26" spans="2:34" ht="14.25" customHeight="1">
      <c r="K26" s="63"/>
    </row>
    <row r="27" spans="2:34" ht="14.25" customHeight="1">
      <c r="C27" s="509" t="s">
        <v>190</v>
      </c>
      <c r="D27" s="509"/>
      <c r="E27" s="509"/>
      <c r="G27" s="209" t="s">
        <v>194</v>
      </c>
      <c r="I27" s="209"/>
      <c r="J27" s="209"/>
      <c r="K27" s="209" t="s">
        <v>230</v>
      </c>
      <c r="L27" s="209"/>
      <c r="M27" s="209"/>
      <c r="N27" s="209"/>
      <c r="O27" s="209"/>
      <c r="T27" s="509" t="s">
        <v>190</v>
      </c>
      <c r="U27" s="509"/>
      <c r="V27" s="509"/>
      <c r="X27" s="209" t="s">
        <v>44</v>
      </c>
      <c r="Y27" s="209"/>
      <c r="Z27" s="209"/>
      <c r="AB27" s="209" t="s">
        <v>230</v>
      </c>
      <c r="AC27" s="209"/>
      <c r="AD27" s="209"/>
      <c r="AE27" s="209"/>
      <c r="AF27" s="209"/>
    </row>
    <row r="28" spans="2:34" ht="14.25" customHeight="1">
      <c r="G28" s="522"/>
      <c r="H28" s="523"/>
      <c r="I28" s="523"/>
      <c r="J28" s="524"/>
      <c r="K28" s="516"/>
      <c r="L28" s="517"/>
      <c r="M28" s="517"/>
      <c r="N28" s="517"/>
      <c r="O28" s="517"/>
      <c r="P28" s="517"/>
      <c r="Q28" s="518"/>
      <c r="X28" s="522" t="s">
        <v>147</v>
      </c>
      <c r="Y28" s="523"/>
      <c r="Z28" s="523"/>
      <c r="AA28" s="524"/>
      <c r="AB28" s="516" t="s">
        <v>191</v>
      </c>
      <c r="AC28" s="517"/>
      <c r="AD28" s="517"/>
      <c r="AE28" s="517"/>
      <c r="AF28" s="517"/>
      <c r="AG28" s="517"/>
      <c r="AH28" s="518"/>
    </row>
    <row r="29" spans="2:34" ht="14.25" customHeight="1">
      <c r="G29" s="525"/>
      <c r="H29" s="526"/>
      <c r="I29" s="526"/>
      <c r="J29" s="527"/>
      <c r="K29" s="519"/>
      <c r="L29" s="520"/>
      <c r="M29" s="520"/>
      <c r="N29" s="520"/>
      <c r="O29" s="520"/>
      <c r="P29" s="520"/>
      <c r="Q29" s="521"/>
      <c r="X29" s="525"/>
      <c r="Y29" s="526"/>
      <c r="Z29" s="526"/>
      <c r="AA29" s="527"/>
      <c r="AB29" s="519"/>
      <c r="AC29" s="520"/>
      <c r="AD29" s="520"/>
      <c r="AE29" s="520"/>
      <c r="AF29" s="520"/>
      <c r="AG29" s="520"/>
      <c r="AH29" s="521"/>
    </row>
    <row r="30" spans="2:34" ht="14.25" customHeight="1">
      <c r="X30" s="225" t="s">
        <v>231</v>
      </c>
      <c r="AB30" s="224" t="s">
        <v>277</v>
      </c>
    </row>
    <row r="31" spans="2:34" ht="14.25" customHeight="1">
      <c r="X31" s="225"/>
      <c r="AB31" s="225" t="s">
        <v>278</v>
      </c>
    </row>
    <row r="32" spans="2:34" ht="14.25" customHeight="1">
      <c r="C32" s="509" t="s">
        <v>593</v>
      </c>
      <c r="D32" s="509"/>
      <c r="E32" s="509"/>
      <c r="G32" s="209" t="s">
        <v>195</v>
      </c>
      <c r="H32" s="209"/>
      <c r="I32" s="209"/>
      <c r="J32" s="209"/>
      <c r="K32" s="63"/>
      <c r="L32" s="209" t="s">
        <v>196</v>
      </c>
      <c r="M32" s="209"/>
      <c r="N32" s="209"/>
      <c r="O32" s="209"/>
      <c r="T32" s="509" t="s">
        <v>593</v>
      </c>
      <c r="U32" s="509"/>
      <c r="V32" s="509"/>
      <c r="X32" s="209" t="s">
        <v>195</v>
      </c>
      <c r="Y32" s="209"/>
      <c r="Z32" s="209"/>
      <c r="AA32" s="209"/>
      <c r="AB32" s="63"/>
      <c r="AC32" s="209" t="s">
        <v>196</v>
      </c>
      <c r="AD32" s="209"/>
      <c r="AE32" s="209"/>
      <c r="AF32" s="209"/>
    </row>
    <row r="33" spans="3:32" ht="14.25" customHeight="1">
      <c r="G33" s="491"/>
      <c r="H33" s="492"/>
      <c r="I33" s="492"/>
      <c r="J33" s="493"/>
      <c r="K33" s="178"/>
      <c r="L33" s="491"/>
      <c r="M33" s="492"/>
      <c r="N33" s="492"/>
      <c r="O33" s="493"/>
      <c r="X33" s="491">
        <v>45931</v>
      </c>
      <c r="Y33" s="492"/>
      <c r="Z33" s="492"/>
      <c r="AA33" s="493"/>
      <c r="AB33" s="178"/>
      <c r="AC33" s="491">
        <v>46081</v>
      </c>
      <c r="AD33" s="492"/>
      <c r="AE33" s="492"/>
      <c r="AF33" s="493"/>
    </row>
    <row r="34" spans="3:32" ht="14.25" customHeight="1">
      <c r="G34" s="494"/>
      <c r="H34" s="495"/>
      <c r="I34" s="495"/>
      <c r="J34" s="496"/>
      <c r="K34" s="179" t="s">
        <v>193</v>
      </c>
      <c r="L34" s="494"/>
      <c r="M34" s="495"/>
      <c r="N34" s="495"/>
      <c r="O34" s="496"/>
      <c r="X34" s="494"/>
      <c r="Y34" s="495"/>
      <c r="Z34" s="495"/>
      <c r="AA34" s="496"/>
      <c r="AB34" s="179" t="s">
        <v>36</v>
      </c>
      <c r="AC34" s="494"/>
      <c r="AD34" s="495"/>
      <c r="AE34" s="495"/>
      <c r="AF34" s="496"/>
    </row>
    <row r="37" spans="3:32" ht="14.25" customHeight="1">
      <c r="C37" s="509" t="s">
        <v>197</v>
      </c>
      <c r="D37" s="509"/>
      <c r="E37" s="509"/>
      <c r="T37" s="509" t="s">
        <v>197</v>
      </c>
      <c r="U37" s="509"/>
      <c r="V37" s="509"/>
    </row>
    <row r="38" spans="3:32" ht="14.25" customHeight="1">
      <c r="J38" s="11"/>
      <c r="K38" s="44" t="s">
        <v>188</v>
      </c>
      <c r="L38" s="510"/>
      <c r="M38" s="511"/>
      <c r="N38" s="512"/>
      <c r="O38" s="11"/>
      <c r="AA38" s="11"/>
      <c r="AB38" s="44" t="s">
        <v>188</v>
      </c>
      <c r="AC38" s="510">
        <v>26</v>
      </c>
      <c r="AD38" s="511"/>
      <c r="AE38" s="512"/>
      <c r="AF38" s="11"/>
    </row>
    <row r="39" spans="3:32" ht="14.25" customHeight="1">
      <c r="J39" s="11"/>
      <c r="K39" s="44" t="s">
        <v>288</v>
      </c>
      <c r="L39" s="513"/>
      <c r="M39" s="514"/>
      <c r="N39" s="515"/>
      <c r="O39" s="11" t="s">
        <v>186</v>
      </c>
      <c r="AA39" s="11"/>
      <c r="AB39" s="44" t="s">
        <v>288</v>
      </c>
      <c r="AC39" s="513"/>
      <c r="AD39" s="514"/>
      <c r="AE39" s="515"/>
      <c r="AF39" s="11" t="s">
        <v>186</v>
      </c>
    </row>
    <row r="40" spans="3:32" ht="14.25" customHeight="1">
      <c r="J40" s="11"/>
      <c r="K40" s="11"/>
      <c r="L40" s="191"/>
      <c r="M40" s="191"/>
      <c r="N40" s="191"/>
      <c r="O40" s="11"/>
      <c r="AA40" s="11"/>
      <c r="AB40" s="11"/>
      <c r="AC40" s="191"/>
      <c r="AD40" s="191"/>
      <c r="AE40" s="191"/>
      <c r="AF40" s="11"/>
    </row>
    <row r="41" spans="3:32" ht="14.25" customHeight="1">
      <c r="J41" s="11"/>
      <c r="K41" s="11"/>
      <c r="L41" s="510"/>
      <c r="M41" s="511"/>
      <c r="N41" s="512"/>
      <c r="O41" s="11"/>
      <c r="AA41" s="11"/>
      <c r="AB41" s="11"/>
      <c r="AC41" s="510">
        <v>6712500</v>
      </c>
      <c r="AD41" s="511"/>
      <c r="AE41" s="512"/>
      <c r="AF41" s="11"/>
    </row>
    <row r="42" spans="3:32" ht="14.25" customHeight="1">
      <c r="J42" s="11"/>
      <c r="K42" s="44" t="s">
        <v>187</v>
      </c>
      <c r="L42" s="513"/>
      <c r="M42" s="514"/>
      <c r="N42" s="515"/>
      <c r="O42" s="11" t="s">
        <v>15</v>
      </c>
      <c r="AA42" s="11"/>
      <c r="AB42" s="44" t="s">
        <v>187</v>
      </c>
      <c r="AC42" s="513"/>
      <c r="AD42" s="514"/>
      <c r="AE42" s="515"/>
      <c r="AF42" s="11" t="s">
        <v>15</v>
      </c>
    </row>
    <row r="44" spans="3:32" ht="14.25" customHeight="1">
      <c r="C44" s="509" t="s">
        <v>168</v>
      </c>
      <c r="D44" s="509"/>
      <c r="E44" s="509"/>
      <c r="T44" s="509" t="s">
        <v>168</v>
      </c>
      <c r="U44" s="509"/>
      <c r="V44" s="509"/>
    </row>
    <row r="45" spans="3:32" ht="14.25" customHeight="1">
      <c r="D45" s="9" t="s">
        <v>269</v>
      </c>
      <c r="E45" s="11"/>
      <c r="U45" s="9" t="s">
        <v>269</v>
      </c>
      <c r="V45" s="11"/>
    </row>
    <row r="46" spans="3:32" ht="14.25" customHeight="1">
      <c r="D46" s="176" t="s">
        <v>281</v>
      </c>
      <c r="E46" s="11"/>
      <c r="U46" s="176" t="s">
        <v>281</v>
      </c>
      <c r="V46" s="11"/>
    </row>
    <row r="47" spans="3:32" ht="14.25" customHeight="1">
      <c r="D47" s="8" t="s">
        <v>185</v>
      </c>
      <c r="E47" s="11"/>
      <c r="U47" s="8" t="s">
        <v>185</v>
      </c>
      <c r="V47" s="11"/>
    </row>
    <row r="48" spans="3:32" ht="14.25" customHeight="1">
      <c r="D48" s="8" t="s">
        <v>270</v>
      </c>
      <c r="E48" s="11"/>
      <c r="U48" s="8" t="s">
        <v>270</v>
      </c>
    </row>
    <row r="51" spans="6:34" ht="14.25" customHeight="1">
      <c r="J51" s="177"/>
      <c r="K51" s="165" t="s">
        <v>594</v>
      </c>
      <c r="L51" s="529">
        <f>情報シート!C12</f>
        <v>0</v>
      </c>
      <c r="M51" s="529"/>
      <c r="N51" s="529"/>
      <c r="O51" s="529"/>
      <c r="P51" s="529"/>
      <c r="Q51" s="529"/>
      <c r="AA51" s="177"/>
      <c r="AB51" s="165" t="s">
        <v>594</v>
      </c>
      <c r="AC51" s="529" t="str">
        <f>情報シート!S12</f>
        <v>長崎　次郎</v>
      </c>
      <c r="AD51" s="529"/>
      <c r="AE51" s="529"/>
      <c r="AF51" s="529"/>
      <c r="AG51" s="529"/>
      <c r="AH51" s="529"/>
    </row>
    <row r="52" spans="6:34" ht="14.25" customHeight="1">
      <c r="J52" s="177"/>
      <c r="K52" s="165" t="s">
        <v>595</v>
      </c>
      <c r="L52" s="506">
        <f>情報シート!C13</f>
        <v>0</v>
      </c>
      <c r="M52" s="506"/>
      <c r="N52" s="506"/>
      <c r="O52" s="506"/>
      <c r="P52" s="506"/>
      <c r="Q52" s="506"/>
      <c r="AA52" s="177"/>
      <c r="AB52" s="165" t="s">
        <v>595</v>
      </c>
      <c r="AC52" s="506" t="str">
        <f>情報シート!S13</f>
        <v>095-8〇○-△□△○</v>
      </c>
      <c r="AD52" s="506"/>
      <c r="AE52" s="506"/>
      <c r="AF52" s="506"/>
      <c r="AG52" s="506"/>
      <c r="AH52" s="506"/>
    </row>
    <row r="53" spans="6:34" ht="14.25" customHeight="1">
      <c r="K53" s="165" t="s">
        <v>596</v>
      </c>
      <c r="L53" s="490">
        <f>情報シート!C14</f>
        <v>0</v>
      </c>
      <c r="M53" s="490"/>
      <c r="N53" s="490"/>
      <c r="O53" s="490"/>
      <c r="P53" s="490"/>
      <c r="Q53" s="490"/>
      <c r="AB53" s="165" t="s">
        <v>596</v>
      </c>
      <c r="AC53" s="506" t="str">
        <f>情報シート!S14</f>
        <v>aaabbbi@ngswwwooo.com</v>
      </c>
      <c r="AD53" s="506"/>
      <c r="AE53" s="506"/>
      <c r="AF53" s="506"/>
      <c r="AG53" s="506"/>
      <c r="AH53" s="506"/>
    </row>
    <row r="58" spans="6:34" ht="14.25" customHeight="1">
      <c r="F58" s="159" t="s">
        <v>147</v>
      </c>
      <c r="G58" s="159"/>
      <c r="H58" s="159"/>
      <c r="I58" s="159"/>
      <c r="J58" s="159" t="s">
        <v>191</v>
      </c>
      <c r="X58" s="159" t="s">
        <v>147</v>
      </c>
      <c r="Y58" s="159"/>
      <c r="Z58" s="159"/>
      <c r="AA58" s="159"/>
      <c r="AB58" s="159" t="s">
        <v>191</v>
      </c>
    </row>
    <row r="59" spans="6:34" ht="14.25" customHeight="1">
      <c r="F59" s="159" t="s">
        <v>148</v>
      </c>
      <c r="G59" s="159"/>
      <c r="H59" s="159"/>
      <c r="I59" s="159"/>
      <c r="J59" s="159" t="s">
        <v>209</v>
      </c>
      <c r="X59" s="159" t="s">
        <v>148</v>
      </c>
      <c r="Y59" s="159"/>
      <c r="Z59" s="159"/>
      <c r="AA59" s="159"/>
      <c r="AB59" s="159" t="s">
        <v>209</v>
      </c>
    </row>
    <row r="60" spans="6:34" ht="14.25" customHeight="1">
      <c r="F60" s="159" t="s">
        <v>211</v>
      </c>
      <c r="G60" s="159"/>
      <c r="H60" s="159"/>
      <c r="I60" s="159"/>
      <c r="J60" s="159" t="s">
        <v>229</v>
      </c>
      <c r="X60" s="159" t="s">
        <v>211</v>
      </c>
      <c r="Y60" s="159"/>
      <c r="Z60" s="159"/>
      <c r="AA60" s="159"/>
      <c r="AB60" s="159" t="s">
        <v>229</v>
      </c>
    </row>
    <row r="61" spans="6:34" ht="14.25" customHeight="1">
      <c r="F61" s="159"/>
      <c r="G61" s="159"/>
      <c r="H61" s="159"/>
      <c r="I61" s="159"/>
      <c r="J61" s="159" t="s">
        <v>210</v>
      </c>
      <c r="X61" s="159"/>
      <c r="Y61" s="159"/>
      <c r="Z61" s="159"/>
      <c r="AA61" s="159"/>
      <c r="AB61" s="159" t="s">
        <v>210</v>
      </c>
    </row>
    <row r="62" spans="6:34" ht="14.25" customHeight="1">
      <c r="F62" s="159"/>
      <c r="G62" s="159"/>
      <c r="H62" s="159"/>
      <c r="I62" s="159"/>
      <c r="J62" s="159" t="s">
        <v>212</v>
      </c>
      <c r="X62" s="159"/>
      <c r="Y62" s="159"/>
      <c r="Z62" s="159"/>
      <c r="AA62" s="159"/>
      <c r="AB62" s="159" t="s">
        <v>212</v>
      </c>
    </row>
  </sheetData>
  <mergeCells count="60">
    <mergeCell ref="L51:Q51"/>
    <mergeCell ref="L52:Q52"/>
    <mergeCell ref="AC51:AH51"/>
    <mergeCell ref="AC52:AH52"/>
    <mergeCell ref="L53:Q53"/>
    <mergeCell ref="AC53:AH53"/>
    <mergeCell ref="AC41:AE42"/>
    <mergeCell ref="T44:V44"/>
    <mergeCell ref="X33:AA34"/>
    <mergeCell ref="AC33:AF34"/>
    <mergeCell ref="T37:V37"/>
    <mergeCell ref="AC38:AE39"/>
    <mergeCell ref="AC12:AD12"/>
    <mergeCell ref="AC13:AF13"/>
    <mergeCell ref="AC14:AH14"/>
    <mergeCell ref="T32:V32"/>
    <mergeCell ref="X28:AA29"/>
    <mergeCell ref="AB28:AH29"/>
    <mergeCell ref="T27:V27"/>
    <mergeCell ref="T20:AH23"/>
    <mergeCell ref="C20:Q23"/>
    <mergeCell ref="L10:P10"/>
    <mergeCell ref="L11:P11"/>
    <mergeCell ref="R1:AG1"/>
    <mergeCell ref="U8:W9"/>
    <mergeCell ref="AC3:AD3"/>
    <mergeCell ref="AE3:AH3"/>
    <mergeCell ref="R5:X5"/>
    <mergeCell ref="U6:W6"/>
    <mergeCell ref="U7:W7"/>
    <mergeCell ref="AC7:AD7"/>
    <mergeCell ref="AC8:AH8"/>
    <mergeCell ref="AC9:AH9"/>
    <mergeCell ref="U17:AF18"/>
    <mergeCell ref="AC10:AG10"/>
    <mergeCell ref="AC11:AG11"/>
    <mergeCell ref="C44:E44"/>
    <mergeCell ref="C37:E37"/>
    <mergeCell ref="L38:N39"/>
    <mergeCell ref="L41:N42"/>
    <mergeCell ref="C27:E27"/>
    <mergeCell ref="C32:E32"/>
    <mergeCell ref="K28:Q29"/>
    <mergeCell ref="G28:J29"/>
    <mergeCell ref="L14:Q14"/>
    <mergeCell ref="L33:O34"/>
    <mergeCell ref="G33:J34"/>
    <mergeCell ref="D17:O18"/>
    <mergeCell ref="B1:P1"/>
    <mergeCell ref="L3:M3"/>
    <mergeCell ref="N3:Q3"/>
    <mergeCell ref="B5:G5"/>
    <mergeCell ref="D6:F6"/>
    <mergeCell ref="C3:E4"/>
    <mergeCell ref="L8:Q8"/>
    <mergeCell ref="L9:Q9"/>
    <mergeCell ref="D7:F7"/>
    <mergeCell ref="L7:M7"/>
    <mergeCell ref="L13:O13"/>
    <mergeCell ref="L12:M12"/>
  </mergeCells>
  <phoneticPr fontId="1"/>
  <dataValidations count="1">
    <dataValidation type="list" allowBlank="1" showInputMessage="1" showErrorMessage="1" sqref="G28:J29 X28:AA29" xr:uid="{218BFFE1-C714-4EBF-A9C6-6D394C6C2F32}">
      <formula1>$F$57:$F$60</formula1>
    </dataValidation>
  </dataValidations>
  <pageMargins left="0.7" right="0.62"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topLeftCell="A13" zoomScaleNormal="100" zoomScaleSheetLayoutView="100" workbookViewId="0">
      <selection activeCell="AB4" sqref="AB4"/>
    </sheetView>
  </sheetViews>
  <sheetFormatPr defaultColWidth="9" defaultRowHeight="13.15" customHeight="1"/>
  <cols>
    <col min="1" max="1" width="1.625" style="8" customWidth="1"/>
    <col min="2" max="16" width="5.875" style="8"/>
    <col min="17" max="17" width="3.125" customWidth="1"/>
    <col min="18" max="60" width="5.875" style="8" customWidth="1"/>
    <col min="61" max="16384" width="9" style="8"/>
  </cols>
  <sheetData>
    <row r="1" spans="2:60" ht="19.149999999999999" customHeight="1" thickBot="1"/>
    <row r="2" spans="2:60" ht="13.15" customHeight="1">
      <c r="B2" s="9" t="s">
        <v>282</v>
      </c>
      <c r="E2" s="9"/>
      <c r="F2" s="9"/>
      <c r="R2" s="9" t="s">
        <v>282</v>
      </c>
      <c r="AG2" s="632" t="s">
        <v>96</v>
      </c>
      <c r="AH2" s="633"/>
      <c r="AI2" s="633"/>
      <c r="AJ2" s="633"/>
      <c r="AK2" s="634"/>
    </row>
    <row r="3" spans="2:60" ht="13.15" customHeight="1" thickBot="1">
      <c r="K3" s="499" t="s">
        <v>0</v>
      </c>
      <c r="L3" s="499"/>
      <c r="M3" s="568"/>
      <c r="N3" s="569"/>
      <c r="O3" s="569"/>
      <c r="P3" s="570"/>
      <c r="Z3" s="499" t="s">
        <v>0</v>
      </c>
      <c r="AA3" s="499"/>
      <c r="AB3" s="568">
        <v>46011</v>
      </c>
      <c r="AC3" s="569"/>
      <c r="AD3" s="569"/>
      <c r="AE3" s="570"/>
      <c r="AG3" s="635"/>
      <c r="AH3" s="636"/>
      <c r="AI3" s="636"/>
      <c r="AJ3" s="636"/>
      <c r="AK3" s="637"/>
    </row>
    <row r="5" spans="2:60" ht="13.15" customHeight="1">
      <c r="R5" s="503" t="s">
        <v>131</v>
      </c>
      <c r="S5" s="503"/>
      <c r="T5" s="503"/>
      <c r="U5" s="503"/>
      <c r="V5" s="503"/>
      <c r="W5" s="503"/>
      <c r="AG5" s="170" t="s">
        <v>84</v>
      </c>
      <c r="AV5" s="19" t="s">
        <v>86</v>
      </c>
    </row>
    <row r="6" spans="2:60" ht="13.15" customHeight="1">
      <c r="B6" s="503" t="s">
        <v>131</v>
      </c>
      <c r="C6" s="503"/>
      <c r="D6" s="503"/>
      <c r="E6" s="503"/>
      <c r="F6" s="503"/>
      <c r="G6" s="503"/>
      <c r="H6" s="11"/>
      <c r="I6" s="11"/>
      <c r="R6" s="21"/>
      <c r="S6" s="74" t="s">
        <v>132</v>
      </c>
      <c r="T6" s="504" t="s">
        <v>143</v>
      </c>
      <c r="U6" s="504"/>
      <c r="V6" s="504"/>
      <c r="W6" s="13" t="s">
        <v>133</v>
      </c>
    </row>
    <row r="7" spans="2:60" ht="13.15" customHeight="1">
      <c r="B7" s="1"/>
      <c r="C7" s="12" t="s">
        <v>132</v>
      </c>
      <c r="D7" s="504" t="s">
        <v>143</v>
      </c>
      <c r="E7" s="504"/>
      <c r="F7" s="504"/>
      <c r="G7" s="13" t="s">
        <v>133</v>
      </c>
      <c r="H7" s="13"/>
      <c r="Z7" s="124" t="s">
        <v>163</v>
      </c>
      <c r="AA7" s="582" t="str">
        <f>情報シート!S4</f>
        <v>850-8570</v>
      </c>
      <c r="AB7" s="582"/>
      <c r="AG7" s="8" t="s">
        <v>80</v>
      </c>
      <c r="AV7" s="8" t="s">
        <v>175</v>
      </c>
    </row>
    <row r="8" spans="2:60" ht="13.15" customHeight="1">
      <c r="B8" s="1"/>
      <c r="C8" s="12"/>
      <c r="D8" s="2"/>
      <c r="E8" s="2"/>
      <c r="F8" s="2"/>
      <c r="G8" s="13"/>
      <c r="H8" s="13"/>
      <c r="K8" s="124" t="s">
        <v>163</v>
      </c>
      <c r="L8" s="582">
        <f>情報シート!C4</f>
        <v>0</v>
      </c>
      <c r="M8" s="582"/>
      <c r="S8" s="505" t="s">
        <v>150</v>
      </c>
      <c r="T8" s="505"/>
      <c r="U8" s="505"/>
      <c r="Y8" s="618" t="s">
        <v>1</v>
      </c>
      <c r="Z8" s="618"/>
      <c r="AA8" s="578" t="str">
        <f>情報シート!S5</f>
        <v>長崎県長崎市△△町○番〇▼号</v>
      </c>
      <c r="AB8" s="578"/>
      <c r="AC8" s="578"/>
      <c r="AD8" s="578"/>
      <c r="AE8" s="578"/>
      <c r="AH8" s="589" t="s">
        <v>38</v>
      </c>
      <c r="AI8" s="614"/>
      <c r="AJ8" s="615" t="s">
        <v>39</v>
      </c>
      <c r="AK8" s="592"/>
      <c r="AL8" s="592"/>
      <c r="AM8" s="592"/>
      <c r="AN8" s="592"/>
      <c r="AO8" s="592"/>
      <c r="AP8" s="592"/>
      <c r="AQ8" s="592"/>
      <c r="AR8" s="592"/>
      <c r="AS8" s="593"/>
      <c r="AT8" s="20"/>
      <c r="AU8" s="20"/>
      <c r="AV8" s="589" t="s">
        <v>38</v>
      </c>
      <c r="AW8" s="590"/>
      <c r="AX8" s="591" t="s">
        <v>39</v>
      </c>
      <c r="AY8" s="592"/>
      <c r="AZ8" s="592"/>
      <c r="BA8" s="592"/>
      <c r="BB8" s="592"/>
      <c r="BC8" s="592"/>
      <c r="BD8" s="592"/>
      <c r="BE8" s="592"/>
      <c r="BF8" s="592"/>
      <c r="BG8" s="593"/>
      <c r="BH8" s="20"/>
    </row>
    <row r="9" spans="2:60" ht="13.15" customHeight="1">
      <c r="J9" s="620" t="s">
        <v>1</v>
      </c>
      <c r="K9" s="620"/>
      <c r="L9" s="576">
        <f>情報シート!C5</f>
        <v>0</v>
      </c>
      <c r="M9" s="576"/>
      <c r="N9" s="576"/>
      <c r="O9" s="576"/>
      <c r="P9" s="576"/>
      <c r="S9" s="505"/>
      <c r="T9" s="505"/>
      <c r="U9" s="505"/>
      <c r="Y9" s="618"/>
      <c r="Z9" s="618"/>
      <c r="AA9" s="578" t="str">
        <f>情報シート!S6</f>
        <v>長崎■■ビル　５階</v>
      </c>
      <c r="AB9" s="578"/>
      <c r="AC9" s="578"/>
      <c r="AD9" s="578"/>
      <c r="AE9" s="578"/>
      <c r="AH9" s="549" t="s">
        <v>84</v>
      </c>
      <c r="AI9" s="616"/>
      <c r="AJ9" s="603" t="s">
        <v>61</v>
      </c>
      <c r="AK9" s="603"/>
      <c r="AL9" s="603"/>
      <c r="AM9" s="603"/>
      <c r="AN9" s="603"/>
      <c r="AO9" s="603"/>
      <c r="AP9" s="603"/>
      <c r="AQ9" s="603"/>
      <c r="AR9" s="603"/>
      <c r="AS9" s="604"/>
      <c r="AT9" s="22"/>
      <c r="AU9" s="22"/>
      <c r="AV9" s="549" t="s">
        <v>86</v>
      </c>
      <c r="AW9" s="550"/>
      <c r="AX9" s="626" t="s">
        <v>200</v>
      </c>
      <c r="AY9" s="627"/>
      <c r="AZ9" s="627"/>
      <c r="BA9" s="627"/>
      <c r="BB9" s="627"/>
      <c r="BC9" s="627"/>
      <c r="BD9" s="627"/>
      <c r="BE9" s="627"/>
      <c r="BF9" s="627"/>
      <c r="BG9" s="628"/>
      <c r="BH9" s="22"/>
    </row>
    <row r="10" spans="2:60" ht="13.15" customHeight="1">
      <c r="J10" s="620"/>
      <c r="K10" s="620"/>
      <c r="L10" s="576">
        <f>情報シート!C6</f>
        <v>0</v>
      </c>
      <c r="M10" s="576"/>
      <c r="N10" s="576"/>
      <c r="O10" s="576"/>
      <c r="P10" s="576"/>
      <c r="Y10" s="620" t="s">
        <v>2</v>
      </c>
      <c r="Z10" s="620"/>
      <c r="AA10" s="578" t="str">
        <f>情報シート!S7</f>
        <v>○●旅行株式会社</v>
      </c>
      <c r="AB10" s="578"/>
      <c r="AC10" s="578"/>
      <c r="AD10" s="578"/>
      <c r="AE10" s="217" t="s">
        <v>5</v>
      </c>
      <c r="AH10" s="551"/>
      <c r="AI10" s="617"/>
      <c r="AJ10" s="606"/>
      <c r="AK10" s="606"/>
      <c r="AL10" s="606"/>
      <c r="AM10" s="606"/>
      <c r="AN10" s="606"/>
      <c r="AO10" s="606"/>
      <c r="AP10" s="606"/>
      <c r="AQ10" s="606"/>
      <c r="AR10" s="606"/>
      <c r="AS10" s="607"/>
      <c r="AT10" s="22"/>
      <c r="AU10" s="22"/>
      <c r="AV10" s="551"/>
      <c r="AW10" s="552"/>
      <c r="AX10" s="629"/>
      <c r="AY10" s="630"/>
      <c r="AZ10" s="630"/>
      <c r="BA10" s="630"/>
      <c r="BB10" s="630"/>
      <c r="BC10" s="630"/>
      <c r="BD10" s="630"/>
      <c r="BE10" s="630"/>
      <c r="BF10" s="630"/>
      <c r="BG10" s="631"/>
      <c r="BH10" s="22"/>
    </row>
    <row r="11" spans="2:60" ht="13.15" customHeight="1">
      <c r="J11" s="620" t="s">
        <v>2</v>
      </c>
      <c r="K11" s="620"/>
      <c r="L11" s="624">
        <f>情報シート!C7</f>
        <v>0</v>
      </c>
      <c r="M11" s="624"/>
      <c r="N11" s="624"/>
      <c r="O11" s="624"/>
      <c r="P11" s="217" t="s">
        <v>5</v>
      </c>
      <c r="Y11" s="620"/>
      <c r="Z11" s="620"/>
      <c r="AA11" s="576" t="str">
        <f>情報シート!S8</f>
        <v>長崎支店</v>
      </c>
      <c r="AB11" s="576"/>
      <c r="AC11" s="576"/>
      <c r="AD11" s="576"/>
      <c r="AE11" s="576"/>
      <c r="AH11" s="551"/>
      <c r="AI11" s="617"/>
      <c r="AJ11" s="606"/>
      <c r="AK11" s="606"/>
      <c r="AL11" s="606"/>
      <c r="AM11" s="606"/>
      <c r="AN11" s="606"/>
      <c r="AO11" s="606"/>
      <c r="AP11" s="606"/>
      <c r="AQ11" s="606"/>
      <c r="AR11" s="606"/>
      <c r="AS11" s="607"/>
      <c r="AT11" s="22"/>
      <c r="AU11" s="22"/>
      <c r="AV11" s="551"/>
      <c r="AW11" s="552"/>
      <c r="AX11" s="629"/>
      <c r="AY11" s="630"/>
      <c r="AZ11" s="630"/>
      <c r="BA11" s="630"/>
      <c r="BB11" s="630"/>
      <c r="BC11" s="630"/>
      <c r="BD11" s="630"/>
      <c r="BE11" s="630"/>
      <c r="BF11" s="630"/>
      <c r="BG11" s="631"/>
      <c r="BH11" s="22"/>
    </row>
    <row r="12" spans="2:60" ht="13.15" customHeight="1">
      <c r="J12" s="620"/>
      <c r="K12" s="620"/>
      <c r="L12" s="576">
        <f>情報シート!C8</f>
        <v>0</v>
      </c>
      <c r="M12" s="576"/>
      <c r="N12" s="576"/>
      <c r="O12" s="576"/>
      <c r="P12" s="576"/>
      <c r="Y12" s="583" t="s">
        <v>3</v>
      </c>
      <c r="Z12" s="583"/>
      <c r="AA12" s="579" t="str">
        <f>情報シート!S10</f>
        <v>支店長</v>
      </c>
      <c r="AB12" s="579"/>
      <c r="AC12" s="579"/>
      <c r="AD12" s="579"/>
      <c r="AE12" s="579"/>
      <c r="AH12" s="551"/>
      <c r="AI12" s="617"/>
      <c r="AJ12" s="24"/>
      <c r="AK12" s="24"/>
      <c r="AL12" s="24"/>
      <c r="AM12" s="24"/>
      <c r="AN12" s="24"/>
      <c r="AO12" s="24"/>
      <c r="AP12" s="24"/>
      <c r="AQ12" s="24"/>
      <c r="AR12" s="24"/>
      <c r="AS12" s="25"/>
      <c r="AT12" s="24"/>
      <c r="AU12" s="24"/>
      <c r="AV12" s="551"/>
      <c r="AW12" s="552"/>
      <c r="AX12" s="543"/>
      <c r="AY12" s="544"/>
      <c r="AZ12" s="544"/>
      <c r="BA12" s="544"/>
      <c r="BB12" s="53"/>
      <c r="BC12" s="53"/>
      <c r="BD12" s="53"/>
      <c r="BE12" s="53"/>
      <c r="BF12" s="53"/>
      <c r="BG12" s="158"/>
      <c r="BH12" s="24"/>
    </row>
    <row r="13" spans="2:60" ht="13.15" customHeight="1">
      <c r="J13" s="583" t="s">
        <v>3</v>
      </c>
      <c r="K13" s="583"/>
      <c r="L13" s="579">
        <f>情報シート!C10</f>
        <v>0</v>
      </c>
      <c r="M13" s="579"/>
      <c r="N13" s="579"/>
      <c r="O13" s="579"/>
      <c r="P13" s="579"/>
      <c r="Y13" s="583" t="s">
        <v>4</v>
      </c>
      <c r="Z13" s="583"/>
      <c r="AA13" s="577" t="str">
        <f>情報シート!S11</f>
        <v>長崎　太郎</v>
      </c>
      <c r="AB13" s="577"/>
      <c r="AC13" s="577"/>
      <c r="AD13" s="577"/>
      <c r="AE13" s="208" t="s">
        <v>5</v>
      </c>
      <c r="AH13" s="551"/>
      <c r="AI13" s="617"/>
      <c r="AJ13" s="24"/>
      <c r="AK13" s="24"/>
      <c r="AL13" s="24"/>
      <c r="AM13" s="24" t="s">
        <v>63</v>
      </c>
      <c r="AN13" s="24"/>
      <c r="AO13" s="24"/>
      <c r="AP13" s="24" t="s">
        <v>65</v>
      </c>
      <c r="AQ13" s="24"/>
      <c r="AR13" s="24"/>
      <c r="AS13" s="25"/>
      <c r="AT13" s="24"/>
      <c r="AU13" s="24"/>
      <c r="AV13" s="26"/>
      <c r="AW13" s="24"/>
      <c r="AX13" s="532" t="s">
        <v>171</v>
      </c>
      <c r="AY13" s="533"/>
      <c r="AZ13" s="533"/>
      <c r="BA13" s="534"/>
      <c r="BB13" s="53"/>
      <c r="BC13" s="53"/>
      <c r="BD13" s="53"/>
      <c r="BE13" s="53"/>
      <c r="BF13" s="53"/>
      <c r="BG13" s="158"/>
      <c r="BH13" s="24"/>
    </row>
    <row r="14" spans="2:60" ht="13.15" customHeight="1">
      <c r="J14" s="583" t="s">
        <v>4</v>
      </c>
      <c r="K14" s="583"/>
      <c r="L14" s="577">
        <f>情報シート!C11</f>
        <v>0</v>
      </c>
      <c r="M14" s="577"/>
      <c r="N14" s="577"/>
      <c r="O14" s="577"/>
      <c r="P14" s="217" t="s">
        <v>5</v>
      </c>
      <c r="Y14" s="583" t="s">
        <v>6</v>
      </c>
      <c r="Z14" s="583"/>
      <c r="AA14" s="578" t="str">
        <f>情報シート!S9</f>
        <v>長崎県知事登録旅行業　第○－△□○号</v>
      </c>
      <c r="AB14" s="578"/>
      <c r="AC14" s="578"/>
      <c r="AD14" s="578"/>
      <c r="AE14" s="578"/>
      <c r="AH14" s="26"/>
      <c r="AI14" s="27"/>
      <c r="AJ14" s="24"/>
      <c r="AK14" s="24" t="s">
        <v>62</v>
      </c>
      <c r="AL14" s="24"/>
      <c r="AM14" s="24" t="s">
        <v>64</v>
      </c>
      <c r="AN14" s="24"/>
      <c r="AO14" s="24"/>
      <c r="AP14" s="24" t="s">
        <v>66</v>
      </c>
      <c r="AQ14" s="24"/>
      <c r="AR14" s="24"/>
      <c r="AS14" s="25"/>
      <c r="AT14" s="24"/>
      <c r="AU14" s="24"/>
      <c r="AV14" s="26"/>
      <c r="AW14" s="24"/>
      <c r="AX14" s="541" t="s">
        <v>250</v>
      </c>
      <c r="AY14" s="542"/>
      <c r="AZ14" s="586" t="s">
        <v>92</v>
      </c>
      <c r="BA14" s="542"/>
      <c r="BB14" s="542"/>
      <c r="BC14" s="542"/>
      <c r="BD14" s="542"/>
      <c r="BE14" s="588"/>
      <c r="BF14" s="586" t="s">
        <v>174</v>
      </c>
      <c r="BG14" s="587"/>
      <c r="BH14" s="24"/>
    </row>
    <row r="15" spans="2:60" ht="13.15" customHeight="1">
      <c r="J15" s="583" t="s">
        <v>6</v>
      </c>
      <c r="K15" s="583"/>
      <c r="L15" s="579">
        <f>情報シート!C9</f>
        <v>0</v>
      </c>
      <c r="M15" s="579"/>
      <c r="N15" s="579"/>
      <c r="O15" s="579"/>
      <c r="P15" s="579"/>
      <c r="Y15" s="17" t="s">
        <v>79</v>
      </c>
      <c r="AH15" s="26"/>
      <c r="AI15" s="27"/>
      <c r="AJ15" s="24"/>
      <c r="AK15" s="24"/>
      <c r="AL15" s="24"/>
      <c r="AM15" s="24"/>
      <c r="AN15" s="24"/>
      <c r="AO15" s="24"/>
      <c r="AP15" s="24"/>
      <c r="AQ15" s="24"/>
      <c r="AR15" s="24"/>
      <c r="AS15" s="25"/>
      <c r="AT15" s="24"/>
      <c r="AU15" s="24"/>
      <c r="AV15" s="26"/>
      <c r="AW15" s="24"/>
      <c r="AX15" s="541">
        <v>223346</v>
      </c>
      <c r="AY15" s="542"/>
      <c r="AZ15" s="565" t="s">
        <v>201</v>
      </c>
      <c r="BA15" s="584"/>
      <c r="BB15" s="584"/>
      <c r="BC15" s="584"/>
      <c r="BD15" s="584"/>
      <c r="BE15" s="585"/>
      <c r="BF15" s="565" t="s">
        <v>202</v>
      </c>
      <c r="BG15" s="531"/>
      <c r="BH15" s="24"/>
    </row>
    <row r="16" spans="2:60" ht="13.15" customHeight="1">
      <c r="AH16" s="30"/>
      <c r="AI16" s="40"/>
      <c r="AK16" s="24" t="s">
        <v>67</v>
      </c>
      <c r="AL16" s="24"/>
      <c r="AM16" s="24" t="s">
        <v>64</v>
      </c>
      <c r="AN16" s="24"/>
      <c r="AO16" s="24"/>
      <c r="AP16" s="24" t="s">
        <v>68</v>
      </c>
      <c r="AS16" s="25"/>
      <c r="AT16" s="24"/>
      <c r="AU16" s="24"/>
      <c r="AV16" s="26"/>
      <c r="AW16" s="24"/>
      <c r="AX16" s="541">
        <v>223347</v>
      </c>
      <c r="AY16" s="542"/>
      <c r="AZ16" s="565" t="s">
        <v>203</v>
      </c>
      <c r="BA16" s="584"/>
      <c r="BB16" s="584"/>
      <c r="BC16" s="584"/>
      <c r="BD16" s="584"/>
      <c r="BE16" s="585"/>
      <c r="BF16" s="565" t="s">
        <v>204</v>
      </c>
      <c r="BG16" s="531"/>
      <c r="BH16" s="24"/>
    </row>
    <row r="17" spans="2:60" ht="13.15" customHeight="1">
      <c r="AH17" s="30"/>
      <c r="AI17" s="40"/>
      <c r="AS17" s="25"/>
      <c r="AT17" s="24"/>
      <c r="AU17" s="24"/>
      <c r="AV17" s="26"/>
      <c r="AW17" s="24"/>
      <c r="AX17" s="541"/>
      <c r="AY17" s="542"/>
      <c r="AZ17" s="565"/>
      <c r="BA17" s="584"/>
      <c r="BB17" s="584"/>
      <c r="BC17" s="584"/>
      <c r="BD17" s="584"/>
      <c r="BE17" s="585"/>
      <c r="BF17" s="565"/>
      <c r="BG17" s="531"/>
      <c r="BH17" s="24"/>
    </row>
    <row r="18" spans="2:60" ht="13.15" customHeight="1">
      <c r="AH18" s="30"/>
      <c r="AI18" s="45"/>
      <c r="AJ18" s="46"/>
      <c r="AQ18" s="47"/>
      <c r="AR18" s="47"/>
      <c r="AS18" s="25"/>
      <c r="AT18" s="24"/>
      <c r="AU18" s="24"/>
      <c r="AV18" s="26"/>
      <c r="AW18" s="24"/>
      <c r="AX18" s="541"/>
      <c r="AY18" s="542"/>
      <c r="AZ18" s="565"/>
      <c r="BA18" s="584"/>
      <c r="BB18" s="584"/>
      <c r="BC18" s="584"/>
      <c r="BD18" s="584"/>
      <c r="BE18" s="585"/>
      <c r="BF18" s="565"/>
      <c r="BG18" s="531"/>
      <c r="BH18" s="24"/>
    </row>
    <row r="19" spans="2:60" ht="13.15" customHeight="1">
      <c r="C19" s="625" t="s">
        <v>285</v>
      </c>
      <c r="D19" s="625"/>
      <c r="E19" s="625"/>
      <c r="F19" s="625"/>
      <c r="G19" s="625"/>
      <c r="H19" s="625"/>
      <c r="I19" s="625"/>
      <c r="J19" s="625"/>
      <c r="K19" s="625"/>
      <c r="L19" s="625"/>
      <c r="M19" s="625"/>
      <c r="N19" s="625"/>
      <c r="S19" s="619" t="s">
        <v>284</v>
      </c>
      <c r="T19" s="619"/>
      <c r="U19" s="619"/>
      <c r="V19" s="619"/>
      <c r="W19" s="619"/>
      <c r="X19" s="619"/>
      <c r="Y19" s="619"/>
      <c r="Z19" s="619"/>
      <c r="AA19" s="619"/>
      <c r="AB19" s="619"/>
      <c r="AC19" s="619"/>
      <c r="AD19" s="619"/>
      <c r="AH19" s="30"/>
      <c r="AI19" s="45"/>
      <c r="AJ19" s="46"/>
      <c r="AK19" s="46"/>
      <c r="AL19" s="46"/>
      <c r="AM19" s="47"/>
      <c r="AN19" s="47"/>
      <c r="AO19" s="47"/>
      <c r="AP19" s="47"/>
      <c r="AQ19" s="47"/>
      <c r="AR19" s="47"/>
      <c r="AS19" s="25"/>
      <c r="AT19" s="24"/>
      <c r="AU19" s="24"/>
      <c r="AV19" s="26"/>
      <c r="AW19" s="24"/>
      <c r="AX19" s="541"/>
      <c r="AY19" s="542"/>
      <c r="AZ19" s="565"/>
      <c r="BA19" s="584"/>
      <c r="BB19" s="584"/>
      <c r="BC19" s="584"/>
      <c r="BD19" s="584"/>
      <c r="BE19" s="585"/>
      <c r="BF19" s="565"/>
      <c r="BG19" s="531"/>
      <c r="BH19" s="24"/>
    </row>
    <row r="20" spans="2:60" ht="13.15" customHeight="1">
      <c r="C20" s="625"/>
      <c r="D20" s="625"/>
      <c r="E20" s="625"/>
      <c r="F20" s="625"/>
      <c r="G20" s="625"/>
      <c r="H20" s="625"/>
      <c r="I20" s="625"/>
      <c r="J20" s="625"/>
      <c r="K20" s="625"/>
      <c r="L20" s="625"/>
      <c r="M20" s="625"/>
      <c r="N20" s="625"/>
      <c r="S20" s="619"/>
      <c r="T20" s="619"/>
      <c r="U20" s="619"/>
      <c r="V20" s="619"/>
      <c r="W20" s="619"/>
      <c r="X20" s="619"/>
      <c r="Y20" s="619"/>
      <c r="Z20" s="619"/>
      <c r="AA20" s="619"/>
      <c r="AB20" s="619"/>
      <c r="AC20" s="619"/>
      <c r="AD20" s="619"/>
      <c r="AH20" s="30"/>
      <c r="AI20" s="49"/>
      <c r="AJ20" s="48"/>
      <c r="AK20" s="48"/>
      <c r="AL20" s="48"/>
      <c r="AM20" s="50"/>
      <c r="AN20" s="50"/>
      <c r="AO20" s="50"/>
      <c r="AP20" s="50"/>
      <c r="AQ20" s="50"/>
      <c r="AR20" s="50"/>
      <c r="AS20" s="25"/>
      <c r="AT20" s="24"/>
      <c r="AU20" s="24"/>
      <c r="AV20" s="26"/>
      <c r="AW20" s="24"/>
      <c r="AX20" s="541"/>
      <c r="AY20" s="542"/>
      <c r="AZ20" s="565"/>
      <c r="BA20" s="584"/>
      <c r="BB20" s="584"/>
      <c r="BC20" s="584"/>
      <c r="BD20" s="584"/>
      <c r="BE20" s="585"/>
      <c r="BF20" s="565"/>
      <c r="BG20" s="531"/>
      <c r="BH20" s="24"/>
    </row>
    <row r="21" spans="2:60" ht="13.15" customHeight="1">
      <c r="C21" s="248"/>
      <c r="D21" s="248"/>
      <c r="E21" s="248"/>
      <c r="F21" s="248"/>
      <c r="G21" s="248"/>
      <c r="H21" s="248"/>
      <c r="I21" s="248"/>
      <c r="J21" s="248"/>
      <c r="K21" s="248"/>
      <c r="L21" s="248"/>
      <c r="M21" s="248"/>
      <c r="N21" s="248"/>
      <c r="AH21" s="30"/>
      <c r="AI21" s="51"/>
      <c r="AM21" s="47"/>
      <c r="AN21" s="47"/>
      <c r="AO21" s="47"/>
      <c r="AP21" s="47"/>
      <c r="AQ21" s="47"/>
      <c r="AR21" s="47"/>
      <c r="AS21" s="25"/>
      <c r="AT21" s="24"/>
      <c r="AU21" s="24"/>
      <c r="AV21" s="26"/>
      <c r="AW21" s="24"/>
      <c r="AX21" s="541"/>
      <c r="AY21" s="542"/>
      <c r="AZ21" s="565"/>
      <c r="BA21" s="584"/>
      <c r="BB21" s="584"/>
      <c r="BC21" s="584"/>
      <c r="BD21" s="584"/>
      <c r="BE21" s="585"/>
      <c r="BF21" s="565"/>
      <c r="BG21" s="531"/>
      <c r="BH21" s="24"/>
    </row>
    <row r="22" spans="2:60" ht="13.15" customHeight="1">
      <c r="C22" s="248"/>
      <c r="D22" s="248"/>
      <c r="E22" s="248"/>
      <c r="F22" s="248"/>
      <c r="G22" s="248"/>
      <c r="H22" s="248"/>
      <c r="I22" s="248"/>
      <c r="J22" s="248"/>
      <c r="K22" s="248"/>
      <c r="L22" s="248"/>
      <c r="M22" s="248"/>
      <c r="N22" s="248"/>
      <c r="AH22" s="30"/>
      <c r="AI22" s="40"/>
      <c r="AJ22" s="31"/>
      <c r="AK22" s="31"/>
      <c r="AL22" s="31"/>
      <c r="AM22" s="31"/>
      <c r="AN22" s="31"/>
      <c r="AO22" s="31"/>
      <c r="AP22" s="31"/>
      <c r="AQ22" s="31"/>
      <c r="AR22" s="31"/>
      <c r="AS22" s="25"/>
      <c r="AT22" s="24"/>
      <c r="AU22" s="24"/>
      <c r="AV22" s="26"/>
      <c r="AW22" s="24"/>
      <c r="AX22" s="541"/>
      <c r="AY22" s="542"/>
      <c r="AZ22" s="565"/>
      <c r="BA22" s="584"/>
      <c r="BB22" s="584"/>
      <c r="BC22" s="584"/>
      <c r="BD22" s="584"/>
      <c r="BE22" s="585"/>
      <c r="BF22" s="565"/>
      <c r="BG22" s="531"/>
      <c r="BH22" s="24"/>
    </row>
    <row r="23" spans="2:60" ht="13.15" customHeight="1">
      <c r="C23" s="621"/>
      <c r="D23" s="622"/>
      <c r="E23" s="623"/>
      <c r="F23" s="290" t="s">
        <v>297</v>
      </c>
      <c r="G23" s="248"/>
      <c r="H23" s="248"/>
      <c r="I23" s="248"/>
      <c r="J23" s="248"/>
      <c r="K23" s="248"/>
      <c r="L23" s="248"/>
      <c r="M23" s="248"/>
      <c r="N23" s="248"/>
      <c r="O23" s="21"/>
      <c r="P23" s="21"/>
      <c r="S23" s="571"/>
      <c r="T23" s="572"/>
      <c r="U23" s="573"/>
      <c r="V23" s="290" t="s">
        <v>297</v>
      </c>
      <c r="W23" s="21"/>
      <c r="X23" s="21"/>
      <c r="Y23" s="21"/>
      <c r="Z23" s="21"/>
      <c r="AA23" s="21"/>
      <c r="AB23" s="21"/>
      <c r="AC23" s="21"/>
      <c r="AD23" s="21"/>
      <c r="AE23" s="21"/>
      <c r="AF23" s="21"/>
      <c r="AH23" s="30"/>
      <c r="AI23" s="40"/>
      <c r="AS23" s="25"/>
      <c r="AT23" s="24"/>
      <c r="AU23" s="24"/>
      <c r="AV23" s="26"/>
      <c r="AW23" s="24"/>
      <c r="AX23" s="541"/>
      <c r="AY23" s="542"/>
      <c r="AZ23" s="565"/>
      <c r="BA23" s="584"/>
      <c r="BB23" s="584"/>
      <c r="BC23" s="584"/>
      <c r="BD23" s="584"/>
      <c r="BE23" s="585"/>
      <c r="BF23" s="565"/>
      <c r="BG23" s="531"/>
      <c r="BH23" s="24"/>
    </row>
    <row r="24" spans="2:60" ht="13.15" customHeight="1">
      <c r="B24" s="21"/>
      <c r="C24" s="248" t="s">
        <v>283</v>
      </c>
      <c r="D24" s="248"/>
      <c r="E24" s="248"/>
      <c r="F24" s="248"/>
      <c r="G24" s="248"/>
      <c r="H24" s="248"/>
      <c r="I24" s="248"/>
      <c r="J24" s="248"/>
      <c r="K24" s="248"/>
      <c r="L24" s="248"/>
      <c r="M24" s="248"/>
      <c r="N24" s="248"/>
      <c r="O24" s="21"/>
      <c r="P24" s="21"/>
      <c r="R24" s="21"/>
      <c r="S24" s="248" t="s">
        <v>283</v>
      </c>
      <c r="AE24" s="21"/>
      <c r="AF24" s="21"/>
      <c r="AH24" s="37"/>
      <c r="AI24" s="52"/>
      <c r="AJ24" s="38"/>
      <c r="AK24" s="38"/>
      <c r="AL24" s="38"/>
      <c r="AM24" s="38"/>
      <c r="AN24" s="38"/>
      <c r="AO24" s="38"/>
      <c r="AP24" s="38"/>
      <c r="AQ24" s="38"/>
      <c r="AR24" s="38"/>
      <c r="AS24" s="39"/>
      <c r="AV24" s="33"/>
      <c r="AW24" s="35"/>
      <c r="AX24" s="543"/>
      <c r="AY24" s="544"/>
      <c r="AZ24" s="580"/>
      <c r="BA24" s="594"/>
      <c r="BB24" s="594"/>
      <c r="BC24" s="594"/>
      <c r="BD24" s="594"/>
      <c r="BE24" s="595"/>
      <c r="BF24" s="580"/>
      <c r="BG24" s="581"/>
    </row>
    <row r="25" spans="2:60" ht="13.15" customHeight="1">
      <c r="C25" s="248" t="s">
        <v>289</v>
      </c>
      <c r="D25" s="248"/>
      <c r="E25" s="248"/>
      <c r="F25" s="248"/>
      <c r="G25" s="248"/>
      <c r="H25" s="248"/>
      <c r="I25" s="248"/>
      <c r="J25" s="248"/>
      <c r="K25" s="248"/>
      <c r="L25" s="248"/>
      <c r="M25" s="248"/>
      <c r="N25" s="248"/>
      <c r="O25" s="21"/>
      <c r="P25" s="21"/>
      <c r="S25" s="248" t="s">
        <v>289</v>
      </c>
      <c r="AE25" s="21"/>
      <c r="AF25" s="21"/>
    </row>
    <row r="26" spans="2:60" ht="13.15" customHeight="1">
      <c r="C26" s="248"/>
      <c r="D26" s="248"/>
      <c r="E26" s="248"/>
      <c r="F26" s="248"/>
      <c r="G26" s="248"/>
      <c r="H26" s="248"/>
      <c r="I26" s="248"/>
      <c r="J26" s="248"/>
      <c r="K26" s="248"/>
      <c r="L26" s="248"/>
      <c r="M26" s="248"/>
      <c r="N26" s="248"/>
      <c r="O26" s="21"/>
      <c r="P26" s="21"/>
      <c r="S26" s="248"/>
      <c r="AE26" s="21"/>
      <c r="AF26" s="21"/>
    </row>
    <row r="27" spans="2:60" ht="13.15" customHeight="1">
      <c r="C27" s="248"/>
      <c r="D27" s="248"/>
      <c r="E27" s="248"/>
      <c r="F27" s="248"/>
      <c r="G27" s="248"/>
      <c r="H27" s="248"/>
      <c r="I27" s="285" t="s">
        <v>7</v>
      </c>
      <c r="J27" s="248"/>
      <c r="K27" s="248"/>
      <c r="L27" s="248"/>
      <c r="M27" s="248"/>
      <c r="N27" s="248"/>
      <c r="Y27" s="23" t="s">
        <v>7</v>
      </c>
      <c r="AG27" s="8" t="s">
        <v>81</v>
      </c>
      <c r="AV27" s="8" t="s">
        <v>176</v>
      </c>
    </row>
    <row r="28" spans="2:60" ht="13.15" customHeight="1" thickBot="1">
      <c r="C28" s="170" t="s">
        <v>87</v>
      </c>
      <c r="D28" s="248"/>
      <c r="E28" s="248"/>
      <c r="F28" s="248"/>
      <c r="G28" s="248"/>
      <c r="H28" s="248"/>
      <c r="I28" s="248"/>
      <c r="J28" s="248"/>
      <c r="K28" s="248"/>
      <c r="L28" s="248"/>
      <c r="M28" s="248"/>
      <c r="N28" s="248"/>
      <c r="S28" s="16" t="s">
        <v>87</v>
      </c>
      <c r="AH28" s="549" t="s">
        <v>84</v>
      </c>
      <c r="AI28" s="616"/>
      <c r="AJ28" s="603" t="s">
        <v>71</v>
      </c>
      <c r="AK28" s="603"/>
      <c r="AL28" s="603"/>
      <c r="AM28" s="603"/>
      <c r="AN28" s="603"/>
      <c r="AO28" s="603"/>
      <c r="AP28" s="603"/>
      <c r="AQ28" s="603"/>
      <c r="AR28" s="603"/>
      <c r="AS28" s="604"/>
      <c r="AT28" s="22"/>
      <c r="AU28" s="22"/>
      <c r="AV28" s="589" t="s">
        <v>38</v>
      </c>
      <c r="AW28" s="590"/>
      <c r="AX28" s="591" t="s">
        <v>39</v>
      </c>
      <c r="AY28" s="592"/>
      <c r="AZ28" s="592"/>
      <c r="BA28" s="592"/>
      <c r="BB28" s="592"/>
      <c r="BC28" s="592"/>
      <c r="BD28" s="592"/>
      <c r="BE28" s="592"/>
      <c r="BF28" s="592"/>
      <c r="BG28" s="593"/>
      <c r="BH28" s="22"/>
    </row>
    <row r="29" spans="2:60" ht="13.15" customHeight="1">
      <c r="C29" s="248"/>
      <c r="D29" s="248"/>
      <c r="E29" s="248"/>
      <c r="F29" s="248"/>
      <c r="G29" s="248"/>
      <c r="H29" s="248"/>
      <c r="I29" s="248"/>
      <c r="J29" s="248"/>
      <c r="K29" s="248"/>
      <c r="L29" s="248"/>
      <c r="M29" s="248"/>
      <c r="N29" s="248"/>
      <c r="O29" s="17"/>
      <c r="S29" s="77"/>
      <c r="T29" s="85"/>
      <c r="U29" s="68"/>
      <c r="V29" s="68"/>
      <c r="W29" s="68"/>
      <c r="X29" s="68"/>
      <c r="Y29" s="68"/>
      <c r="Z29" s="68"/>
      <c r="AA29" s="68"/>
      <c r="AB29" s="75"/>
      <c r="AC29" s="69"/>
      <c r="AD29" s="17"/>
      <c r="AE29" s="17"/>
      <c r="AH29" s="551"/>
      <c r="AI29" s="617"/>
      <c r="AJ29" s="606"/>
      <c r="AK29" s="606"/>
      <c r="AL29" s="606"/>
      <c r="AM29" s="606"/>
      <c r="AN29" s="606"/>
      <c r="AO29" s="606"/>
      <c r="AP29" s="606"/>
      <c r="AQ29" s="606"/>
      <c r="AR29" s="606"/>
      <c r="AS29" s="607"/>
      <c r="AT29" s="22"/>
      <c r="AU29" s="22"/>
      <c r="AV29" s="549" t="s">
        <v>86</v>
      </c>
      <c r="AW29" s="550"/>
      <c r="AX29" s="558" t="s">
        <v>172</v>
      </c>
      <c r="AY29" s="559"/>
      <c r="AZ29" s="559"/>
      <c r="BA29" s="559"/>
      <c r="BB29" s="559"/>
      <c r="BC29" s="559"/>
      <c r="BD29" s="559"/>
      <c r="BE29" s="559"/>
      <c r="BF29" s="559"/>
      <c r="BG29" s="560"/>
      <c r="BH29" s="22"/>
    </row>
    <row r="30" spans="2:60" ht="13.15" customHeight="1">
      <c r="D30" s="575"/>
      <c r="E30" s="575"/>
      <c r="F30" s="575"/>
      <c r="G30" s="575"/>
      <c r="H30" s="575"/>
      <c r="I30" s="575"/>
      <c r="J30" s="575"/>
      <c r="K30" s="575"/>
      <c r="S30" s="78"/>
      <c r="T30" s="575" t="s">
        <v>85</v>
      </c>
      <c r="U30" s="575"/>
      <c r="V30" s="575"/>
      <c r="W30" s="575"/>
      <c r="X30" s="575"/>
      <c r="Y30" s="575"/>
      <c r="Z30" s="575"/>
      <c r="AA30" s="575"/>
      <c r="AB30" s="17"/>
      <c r="AC30" s="70"/>
      <c r="AH30" s="551"/>
      <c r="AI30" s="617"/>
      <c r="AJ30" s="606"/>
      <c r="AK30" s="606"/>
      <c r="AL30" s="606"/>
      <c r="AM30" s="606"/>
      <c r="AN30" s="606"/>
      <c r="AO30" s="606"/>
      <c r="AP30" s="606"/>
      <c r="AQ30" s="606"/>
      <c r="AR30" s="606"/>
      <c r="AS30" s="607"/>
      <c r="AT30" s="22"/>
      <c r="AU30" s="22"/>
      <c r="AV30" s="551"/>
      <c r="AW30" s="552"/>
      <c r="AX30" s="561"/>
      <c r="AY30" s="562"/>
      <c r="AZ30" s="562"/>
      <c r="BA30" s="562"/>
      <c r="BB30" s="562"/>
      <c r="BC30" s="562"/>
      <c r="BD30" s="562"/>
      <c r="BE30" s="562"/>
      <c r="BF30" s="562"/>
      <c r="BG30" s="563"/>
      <c r="BH30" s="22"/>
    </row>
    <row r="31" spans="2:60" ht="13.15" customHeight="1">
      <c r="E31" s="574"/>
      <c r="F31" s="574"/>
      <c r="G31" s="574"/>
      <c r="H31" s="574"/>
      <c r="I31" s="574"/>
      <c r="J31" s="574"/>
      <c r="K31" s="574"/>
      <c r="L31" s="574"/>
      <c r="S31" s="78"/>
      <c r="U31" s="574" t="s">
        <v>242</v>
      </c>
      <c r="V31" s="574"/>
      <c r="W31" s="574"/>
      <c r="X31" s="574"/>
      <c r="Y31" s="574"/>
      <c r="Z31" s="574"/>
      <c r="AA31" s="574"/>
      <c r="AB31" s="574"/>
      <c r="AC31" s="70"/>
      <c r="AH31" s="551"/>
      <c r="AI31" s="617"/>
      <c r="AS31" s="42"/>
      <c r="AV31" s="551"/>
      <c r="AW31" s="552"/>
      <c r="AX31" s="561"/>
      <c r="AY31" s="562"/>
      <c r="AZ31" s="562"/>
      <c r="BA31" s="562"/>
      <c r="BB31" s="562"/>
      <c r="BC31" s="562"/>
      <c r="BD31" s="562"/>
      <c r="BE31" s="562"/>
      <c r="BF31" s="562"/>
      <c r="BG31" s="563"/>
    </row>
    <row r="32" spans="2:60" ht="13.15" customHeight="1">
      <c r="E32" s="574"/>
      <c r="F32" s="574"/>
      <c r="G32" s="574"/>
      <c r="H32" s="574"/>
      <c r="I32" s="574"/>
      <c r="J32" s="574"/>
      <c r="K32" s="574"/>
      <c r="L32" s="574"/>
      <c r="S32" s="78"/>
      <c r="U32" s="574" t="s">
        <v>182</v>
      </c>
      <c r="V32" s="574"/>
      <c r="W32" s="574"/>
      <c r="X32" s="574"/>
      <c r="Y32" s="574"/>
      <c r="Z32" s="574"/>
      <c r="AA32" s="574"/>
      <c r="AB32" s="574"/>
      <c r="AC32" s="70"/>
      <c r="AH32" s="551"/>
      <c r="AI32" s="617"/>
      <c r="AJ32" s="8" t="s">
        <v>69</v>
      </c>
      <c r="AL32" s="8" t="s">
        <v>72</v>
      </c>
      <c r="AS32" s="42"/>
      <c r="AV32" s="551"/>
      <c r="AW32" s="552"/>
      <c r="AX32" s="171"/>
      <c r="AY32" s="53"/>
      <c r="AZ32" s="546"/>
      <c r="BA32" s="546"/>
      <c r="BB32" s="546"/>
      <c r="BC32" s="546"/>
      <c r="BD32" s="546"/>
      <c r="BE32" s="546"/>
      <c r="BF32" s="546"/>
      <c r="BG32" s="158"/>
    </row>
    <row r="33" spans="3:59" ht="13.15" customHeight="1">
      <c r="E33" s="574"/>
      <c r="F33" s="574"/>
      <c r="G33" s="574"/>
      <c r="H33" s="574"/>
      <c r="I33" s="574"/>
      <c r="J33" s="574"/>
      <c r="K33" s="574"/>
      <c r="L33" s="574"/>
      <c r="S33" s="78"/>
      <c r="U33" s="574"/>
      <c r="V33" s="574"/>
      <c r="W33" s="574"/>
      <c r="X33" s="574"/>
      <c r="Y33" s="574"/>
      <c r="Z33" s="574"/>
      <c r="AA33" s="574"/>
      <c r="AB33" s="574"/>
      <c r="AC33" s="70"/>
      <c r="AH33" s="26"/>
      <c r="AI33" s="27"/>
      <c r="AL33" s="8" t="s">
        <v>73</v>
      </c>
      <c r="AS33" s="42"/>
      <c r="AV33" s="26"/>
      <c r="AW33" s="24"/>
      <c r="AX33" s="171"/>
      <c r="AY33" s="53"/>
      <c r="AZ33" s="53"/>
      <c r="BA33" s="53"/>
      <c r="BB33" s="53"/>
      <c r="BC33" s="53"/>
      <c r="BD33" s="53"/>
      <c r="BE33" s="53"/>
      <c r="BF33" s="53"/>
      <c r="BG33" s="158"/>
    </row>
    <row r="34" spans="3:59" ht="13.15" customHeight="1">
      <c r="E34" s="63"/>
      <c r="F34" s="63"/>
      <c r="G34" s="63"/>
      <c r="H34" s="63"/>
      <c r="I34" s="63"/>
      <c r="J34" s="63"/>
      <c r="K34" s="63"/>
      <c r="L34" s="63"/>
      <c r="S34" s="78"/>
      <c r="U34" s="63"/>
      <c r="V34" s="63"/>
      <c r="W34" s="63"/>
      <c r="X34" s="63"/>
      <c r="Y34" s="63"/>
      <c r="Z34" s="63"/>
      <c r="AA34" s="63"/>
      <c r="AB34" s="63"/>
      <c r="AC34" s="70"/>
      <c r="AH34" s="26"/>
      <c r="AI34" s="27"/>
      <c r="AL34" s="8" t="s">
        <v>74</v>
      </c>
      <c r="AM34" s="8" t="s">
        <v>75</v>
      </c>
      <c r="AS34" s="42"/>
      <c r="AV34" s="26"/>
      <c r="AW34" s="24"/>
      <c r="AX34" s="532" t="s">
        <v>170</v>
      </c>
      <c r="AY34" s="533"/>
      <c r="AZ34" s="533"/>
      <c r="BA34" s="534"/>
      <c r="BB34" s="53"/>
      <c r="BC34" s="53"/>
      <c r="BD34" s="53"/>
      <c r="BE34" s="53"/>
      <c r="BF34" s="53"/>
      <c r="BG34" s="158"/>
    </row>
    <row r="35" spans="3:59" ht="13.15" customHeight="1">
      <c r="C35" s="44"/>
      <c r="D35" s="575"/>
      <c r="E35" s="575"/>
      <c r="F35" s="575"/>
      <c r="G35" s="575"/>
      <c r="H35" s="575"/>
      <c r="I35" s="575"/>
      <c r="J35" s="575"/>
      <c r="K35" s="575"/>
      <c r="S35" s="82"/>
      <c r="T35" s="575"/>
      <c r="U35" s="575"/>
      <c r="V35" s="575"/>
      <c r="W35" s="575"/>
      <c r="X35" s="575"/>
      <c r="Y35" s="575"/>
      <c r="Z35" s="575"/>
      <c r="AA35" s="575"/>
      <c r="AC35" s="70"/>
      <c r="AH35" s="30"/>
      <c r="AI35" s="40"/>
      <c r="AS35" s="42"/>
      <c r="AV35" s="26"/>
      <c r="AW35" s="24"/>
      <c r="AX35" s="73"/>
      <c r="AY35" s="41"/>
      <c r="BB35" s="53"/>
      <c r="BC35" s="53"/>
      <c r="BD35" s="53"/>
      <c r="BE35" s="53"/>
      <c r="BF35" s="53"/>
      <c r="BG35" s="158"/>
    </row>
    <row r="36" spans="3:59" ht="13.15" customHeight="1">
      <c r="C36" s="44"/>
      <c r="E36" s="574"/>
      <c r="F36" s="574"/>
      <c r="G36" s="574"/>
      <c r="H36" s="574"/>
      <c r="I36" s="574"/>
      <c r="J36" s="574"/>
      <c r="K36" s="574"/>
      <c r="L36" s="574"/>
      <c r="S36" s="82"/>
      <c r="U36" s="574"/>
      <c r="V36" s="574"/>
      <c r="W36" s="574"/>
      <c r="X36" s="574"/>
      <c r="Y36" s="574"/>
      <c r="Z36" s="574"/>
      <c r="AA36" s="574"/>
      <c r="AB36" s="574"/>
      <c r="AC36" s="70"/>
      <c r="AH36" s="30"/>
      <c r="AI36" s="40"/>
      <c r="AS36" s="42"/>
      <c r="AV36" s="26"/>
      <c r="AW36" s="24"/>
      <c r="AX36" s="541" t="s">
        <v>250</v>
      </c>
      <c r="AY36" s="542"/>
      <c r="AZ36" s="586" t="s">
        <v>92</v>
      </c>
      <c r="BA36" s="542"/>
      <c r="BB36" s="542"/>
      <c r="BC36" s="542"/>
      <c r="BD36" s="542"/>
      <c r="BE36" s="588"/>
      <c r="BF36" s="586" t="s">
        <v>173</v>
      </c>
      <c r="BG36" s="587"/>
    </row>
    <row r="37" spans="3:59" ht="13.15" customHeight="1">
      <c r="C37" s="44"/>
      <c r="E37" s="574"/>
      <c r="F37" s="574"/>
      <c r="G37" s="574"/>
      <c r="H37" s="574"/>
      <c r="I37" s="574"/>
      <c r="J37" s="574"/>
      <c r="K37" s="574"/>
      <c r="L37" s="574"/>
      <c r="S37" s="82"/>
      <c r="U37" s="574"/>
      <c r="V37" s="574"/>
      <c r="W37" s="574"/>
      <c r="X37" s="574"/>
      <c r="Y37" s="574"/>
      <c r="Z37" s="574"/>
      <c r="AA37" s="574"/>
      <c r="AB37" s="574"/>
      <c r="AC37" s="70"/>
      <c r="AH37" s="30"/>
      <c r="AI37" s="40"/>
      <c r="AJ37" s="8" t="s">
        <v>70</v>
      </c>
      <c r="AL37" s="8" t="s">
        <v>76</v>
      </c>
      <c r="AS37" s="42"/>
      <c r="AV37" s="26"/>
      <c r="AW37" s="24"/>
      <c r="AX37" s="541">
        <v>223340</v>
      </c>
      <c r="AY37" s="542"/>
      <c r="AZ37" s="565" t="s">
        <v>207</v>
      </c>
      <c r="BA37" s="584"/>
      <c r="BB37" s="584"/>
      <c r="BC37" s="584"/>
      <c r="BD37" s="584"/>
      <c r="BE37" s="585"/>
      <c r="BF37" s="565" t="s">
        <v>205</v>
      </c>
      <c r="BG37" s="531"/>
    </row>
    <row r="38" spans="3:59" ht="13.15" customHeight="1">
      <c r="C38" s="44"/>
      <c r="E38" s="574"/>
      <c r="F38" s="574"/>
      <c r="G38" s="574"/>
      <c r="H38" s="574"/>
      <c r="I38" s="574"/>
      <c r="J38" s="574"/>
      <c r="K38" s="574"/>
      <c r="L38" s="574"/>
      <c r="S38" s="82"/>
      <c r="U38" s="574"/>
      <c r="V38" s="574"/>
      <c r="W38" s="574"/>
      <c r="X38" s="574"/>
      <c r="Y38" s="574"/>
      <c r="Z38" s="574"/>
      <c r="AA38" s="574"/>
      <c r="AB38" s="574"/>
      <c r="AC38" s="70"/>
      <c r="AH38" s="30"/>
      <c r="AI38" s="45"/>
      <c r="AL38" s="8" t="s">
        <v>77</v>
      </c>
      <c r="AS38" s="42"/>
      <c r="AV38" s="26"/>
      <c r="AW38" s="24"/>
      <c r="AX38" s="541">
        <v>223339</v>
      </c>
      <c r="AY38" s="542"/>
      <c r="AZ38" s="565" t="s">
        <v>208</v>
      </c>
      <c r="BA38" s="584"/>
      <c r="BB38" s="584"/>
      <c r="BC38" s="584"/>
      <c r="BD38" s="584"/>
      <c r="BE38" s="585"/>
      <c r="BF38" s="565" t="s">
        <v>206</v>
      </c>
      <c r="BG38" s="531"/>
    </row>
    <row r="39" spans="3:59" ht="13.15" customHeight="1">
      <c r="D39" s="83"/>
      <c r="E39" s="574"/>
      <c r="F39" s="574"/>
      <c r="G39" s="574"/>
      <c r="H39" s="574"/>
      <c r="I39" s="574"/>
      <c r="J39" s="574"/>
      <c r="K39" s="574"/>
      <c r="L39" s="574"/>
      <c r="S39" s="78"/>
      <c r="T39" s="83"/>
      <c r="U39" s="574"/>
      <c r="V39" s="574"/>
      <c r="W39" s="574"/>
      <c r="X39" s="574"/>
      <c r="Y39" s="574"/>
      <c r="Z39" s="574"/>
      <c r="AA39" s="574"/>
      <c r="AB39" s="574"/>
      <c r="AC39" s="70"/>
      <c r="AH39" s="30"/>
      <c r="AI39" s="45"/>
      <c r="AL39" s="8" t="s">
        <v>74</v>
      </c>
      <c r="AM39" s="8" t="s">
        <v>78</v>
      </c>
      <c r="AS39" s="42"/>
      <c r="AV39" s="26"/>
      <c r="AW39" s="24"/>
      <c r="AX39" s="541"/>
      <c r="AY39" s="542"/>
      <c r="AZ39" s="565"/>
      <c r="BA39" s="584"/>
      <c r="BB39" s="584"/>
      <c r="BC39" s="584"/>
      <c r="BD39" s="584"/>
      <c r="BE39" s="585"/>
      <c r="BF39" s="565"/>
      <c r="BG39" s="531"/>
    </row>
    <row r="40" spans="3:59" ht="13.15" customHeight="1" thickBot="1">
      <c r="D40" s="29"/>
      <c r="S40" s="79"/>
      <c r="T40" s="84"/>
      <c r="U40" s="71"/>
      <c r="V40" s="71"/>
      <c r="W40" s="71"/>
      <c r="X40" s="71"/>
      <c r="Y40" s="71"/>
      <c r="Z40" s="71"/>
      <c r="AA40" s="71"/>
      <c r="AB40" s="71"/>
      <c r="AC40" s="72"/>
      <c r="AH40" s="30"/>
      <c r="AI40" s="49"/>
      <c r="AS40" s="42"/>
      <c r="AV40" s="26"/>
      <c r="AW40" s="24"/>
      <c r="AX40" s="541"/>
      <c r="AY40" s="542"/>
      <c r="AZ40" s="565"/>
      <c r="BA40" s="584"/>
      <c r="BB40" s="584"/>
      <c r="BC40" s="584"/>
      <c r="BD40" s="584"/>
      <c r="BE40" s="585"/>
      <c r="BF40" s="565"/>
      <c r="BG40" s="531"/>
    </row>
    <row r="41" spans="3:59" ht="13.15" customHeight="1">
      <c r="C41" s="509" t="s">
        <v>34</v>
      </c>
      <c r="D41" s="509"/>
      <c r="E41" s="509"/>
      <c r="F41" s="509"/>
      <c r="S41" s="509" t="s">
        <v>34</v>
      </c>
      <c r="T41" s="509"/>
      <c r="U41" s="509"/>
      <c r="V41" s="509"/>
      <c r="AH41" s="30"/>
      <c r="AI41" s="51"/>
      <c r="AS41" s="42"/>
      <c r="AV41" s="26"/>
      <c r="AW41" s="24"/>
      <c r="AX41" s="541"/>
      <c r="AY41" s="542"/>
      <c r="AZ41" s="565"/>
      <c r="BA41" s="584"/>
      <c r="BB41" s="584"/>
      <c r="BC41" s="584"/>
      <c r="BD41" s="584"/>
      <c r="BE41" s="585"/>
      <c r="BF41" s="565"/>
      <c r="BG41" s="531"/>
    </row>
    <row r="42" spans="3:59" ht="13.15" customHeight="1">
      <c r="D42" s="589" t="s">
        <v>38</v>
      </c>
      <c r="E42" s="614"/>
      <c r="F42" s="615" t="s">
        <v>39</v>
      </c>
      <c r="G42" s="592"/>
      <c r="H42" s="592"/>
      <c r="I42" s="592"/>
      <c r="J42" s="592"/>
      <c r="K42" s="592"/>
      <c r="L42" s="592"/>
      <c r="M42" s="592"/>
      <c r="N42" s="592"/>
      <c r="O42" s="593"/>
      <c r="S42" s="589" t="s">
        <v>38</v>
      </c>
      <c r="T42" s="614"/>
      <c r="U42" s="615" t="s">
        <v>39</v>
      </c>
      <c r="V42" s="592"/>
      <c r="W42" s="592"/>
      <c r="X42" s="592"/>
      <c r="Y42" s="592"/>
      <c r="Z42" s="592"/>
      <c r="AA42" s="592"/>
      <c r="AB42" s="592"/>
      <c r="AC42" s="592"/>
      <c r="AD42" s="593"/>
      <c r="AH42" s="30"/>
      <c r="AI42" s="40"/>
      <c r="AS42" s="42"/>
      <c r="AV42" s="26"/>
      <c r="AW42" s="24"/>
      <c r="AX42" s="541"/>
      <c r="AY42" s="542"/>
      <c r="AZ42" s="565"/>
      <c r="BA42" s="584"/>
      <c r="BB42" s="584"/>
      <c r="BC42" s="584"/>
      <c r="BD42" s="584"/>
      <c r="BE42" s="585"/>
      <c r="BF42" s="565"/>
      <c r="BG42" s="531"/>
    </row>
    <row r="43" spans="3:59" ht="13.15" customHeight="1">
      <c r="D43" s="196"/>
      <c r="E43" s="205"/>
      <c r="F43" s="206"/>
      <c r="G43" s="194"/>
      <c r="H43" s="194"/>
      <c r="I43" s="194"/>
      <c r="J43" s="194"/>
      <c r="K43" s="194"/>
      <c r="L43" s="194"/>
      <c r="M43" s="194"/>
      <c r="N43" s="194"/>
      <c r="O43" s="195"/>
      <c r="S43" s="549" t="s">
        <v>86</v>
      </c>
      <c r="T43" s="550"/>
      <c r="U43" s="558" t="s">
        <v>249</v>
      </c>
      <c r="V43" s="559"/>
      <c r="W43" s="559"/>
      <c r="X43" s="559"/>
      <c r="Y43" s="559"/>
      <c r="Z43" s="559"/>
      <c r="AA43" s="559"/>
      <c r="AB43" s="559"/>
      <c r="AC43" s="559"/>
      <c r="AD43" s="560"/>
      <c r="AH43" s="30"/>
      <c r="AI43" s="40"/>
      <c r="AS43" s="42"/>
      <c r="AV43" s="26"/>
      <c r="AW43" s="24"/>
      <c r="AX43" s="541"/>
      <c r="AY43" s="542"/>
      <c r="AZ43" s="565"/>
      <c r="BA43" s="584"/>
      <c r="BB43" s="584"/>
      <c r="BC43" s="584"/>
      <c r="BD43" s="584"/>
      <c r="BE43" s="585"/>
      <c r="BF43" s="565"/>
      <c r="BG43" s="531"/>
    </row>
    <row r="44" spans="3:59" ht="13.15" customHeight="1">
      <c r="D44" s="30"/>
      <c r="E44" s="40"/>
      <c r="F44" s="207"/>
      <c r="G44" s="53"/>
      <c r="H44" s="53"/>
      <c r="I44" s="53"/>
      <c r="J44" s="53"/>
      <c r="K44" s="53"/>
      <c r="L44" s="53"/>
      <c r="M44" s="53"/>
      <c r="N44" s="53"/>
      <c r="O44" s="158"/>
      <c r="S44" s="551"/>
      <c r="T44" s="552"/>
      <c r="U44" s="561"/>
      <c r="V44" s="562"/>
      <c r="W44" s="562"/>
      <c r="X44" s="562"/>
      <c r="Y44" s="562"/>
      <c r="Z44" s="562"/>
      <c r="AA44" s="562"/>
      <c r="AB44" s="562"/>
      <c r="AC44" s="562"/>
      <c r="AD44" s="563"/>
      <c r="AH44" s="37"/>
      <c r="AI44" s="52"/>
      <c r="AJ44" s="38"/>
      <c r="AK44" s="38"/>
      <c r="AL44" s="38"/>
      <c r="AM44" s="38"/>
      <c r="AN44" s="38"/>
      <c r="AO44" s="38"/>
      <c r="AP44" s="38"/>
      <c r="AQ44" s="38"/>
      <c r="AR44" s="38"/>
      <c r="AS44" s="39"/>
      <c r="AV44" s="33"/>
      <c r="AW44" s="35"/>
      <c r="AX44" s="543"/>
      <c r="AY44" s="544"/>
      <c r="AZ44" s="580"/>
      <c r="BA44" s="594"/>
      <c r="BB44" s="594"/>
      <c r="BC44" s="594"/>
      <c r="BD44" s="594"/>
      <c r="BE44" s="595"/>
      <c r="BF44" s="580"/>
      <c r="BG44" s="581"/>
    </row>
    <row r="45" spans="3:59" ht="13.15" customHeight="1">
      <c r="D45" s="30"/>
      <c r="E45" s="40"/>
      <c r="F45" s="207"/>
      <c r="G45" s="53"/>
      <c r="H45" s="53"/>
      <c r="I45" s="53"/>
      <c r="J45" s="53"/>
      <c r="K45" s="53"/>
      <c r="L45" s="53"/>
      <c r="M45" s="53"/>
      <c r="N45" s="53"/>
      <c r="O45" s="158"/>
      <c r="S45" s="551"/>
      <c r="T45" s="552"/>
      <c r="U45" s="561"/>
      <c r="V45" s="562"/>
      <c r="W45" s="562"/>
      <c r="X45" s="562"/>
      <c r="Y45" s="562"/>
      <c r="Z45" s="562"/>
      <c r="AA45" s="562"/>
      <c r="AB45" s="562"/>
      <c r="AC45" s="562"/>
      <c r="AD45" s="563"/>
    </row>
    <row r="46" spans="3:59" ht="13.15" customHeight="1">
      <c r="D46" s="30"/>
      <c r="E46" s="40"/>
      <c r="F46" s="207"/>
      <c r="G46" s="53"/>
      <c r="H46" s="53"/>
      <c r="I46" s="53"/>
      <c r="J46" s="53"/>
      <c r="K46" s="53"/>
      <c r="L46" s="53"/>
      <c r="M46" s="53"/>
      <c r="N46" s="53"/>
      <c r="O46" s="158"/>
      <c r="S46" s="551"/>
      <c r="T46" s="552"/>
      <c r="U46" s="561"/>
      <c r="V46" s="562"/>
      <c r="W46" s="562"/>
      <c r="X46" s="562"/>
      <c r="Y46" s="562"/>
      <c r="Z46" s="562"/>
      <c r="AA46" s="562"/>
      <c r="AB46" s="562"/>
      <c r="AC46" s="562"/>
      <c r="AD46" s="563"/>
      <c r="AV46" s="8" t="s">
        <v>177</v>
      </c>
    </row>
    <row r="47" spans="3:59" ht="13.15" customHeight="1">
      <c r="D47" s="30"/>
      <c r="E47" s="40"/>
      <c r="F47" s="28"/>
      <c r="O47" s="42"/>
      <c r="S47" s="26"/>
      <c r="T47" s="24"/>
      <c r="U47" s="54"/>
      <c r="Y47" s="53"/>
      <c r="Z47" s="53"/>
      <c r="AA47" s="53"/>
      <c r="AB47" s="53"/>
      <c r="AC47" s="53"/>
      <c r="AD47" s="158"/>
      <c r="AV47" s="589" t="s">
        <v>38</v>
      </c>
      <c r="AW47" s="590"/>
      <c r="AX47" s="591" t="s">
        <v>39</v>
      </c>
      <c r="AY47" s="592"/>
      <c r="AZ47" s="592"/>
      <c r="BA47" s="592"/>
      <c r="BB47" s="592"/>
      <c r="BC47" s="592"/>
      <c r="BD47" s="592"/>
      <c r="BE47" s="592"/>
      <c r="BF47" s="592"/>
      <c r="BG47" s="593"/>
    </row>
    <row r="48" spans="3:59" ht="13.15" customHeight="1">
      <c r="D48" s="30"/>
      <c r="E48" s="40"/>
      <c r="F48" s="32"/>
      <c r="O48" s="42"/>
      <c r="S48" s="26"/>
      <c r="T48" s="24"/>
      <c r="U48" s="532" t="s">
        <v>170</v>
      </c>
      <c r="V48" s="533"/>
      <c r="W48" s="533"/>
      <c r="X48" s="534"/>
      <c r="AD48" s="42"/>
      <c r="AV48" s="549" t="s">
        <v>86</v>
      </c>
      <c r="AW48" s="550"/>
      <c r="AX48" s="608" t="s">
        <v>169</v>
      </c>
      <c r="AY48" s="609"/>
      <c r="AZ48" s="609"/>
      <c r="BA48" s="609"/>
      <c r="BB48" s="609"/>
      <c r="BC48" s="609"/>
      <c r="BD48" s="609"/>
      <c r="BE48" s="609"/>
      <c r="BF48" s="609"/>
      <c r="BG48" s="610"/>
    </row>
    <row r="49" spans="3:59" ht="13.15" customHeight="1">
      <c r="D49" s="26"/>
      <c r="E49" s="27"/>
      <c r="F49" s="24"/>
      <c r="G49" s="24"/>
      <c r="H49" s="24"/>
      <c r="I49" s="24"/>
      <c r="J49" s="24"/>
      <c r="K49" s="24"/>
      <c r="L49" s="24"/>
      <c r="M49" s="24"/>
      <c r="N49" s="24"/>
      <c r="O49" s="25"/>
      <c r="S49" s="26"/>
      <c r="T49" s="24"/>
      <c r="U49" s="547" t="s">
        <v>250</v>
      </c>
      <c r="V49" s="548"/>
      <c r="W49" s="553" t="s">
        <v>92</v>
      </c>
      <c r="X49" s="548"/>
      <c r="Y49" s="548"/>
      <c r="Z49" s="548"/>
      <c r="AA49" s="548"/>
      <c r="AB49" s="554"/>
      <c r="AC49" s="553" t="s">
        <v>173</v>
      </c>
      <c r="AD49" s="564"/>
      <c r="AV49" s="551"/>
      <c r="AW49" s="552"/>
      <c r="AX49" s="611"/>
      <c r="AY49" s="612"/>
      <c r="AZ49" s="612"/>
      <c r="BA49" s="612"/>
      <c r="BB49" s="612"/>
      <c r="BC49" s="612"/>
      <c r="BD49" s="612"/>
      <c r="BE49" s="612"/>
      <c r="BF49" s="612"/>
      <c r="BG49" s="613"/>
    </row>
    <row r="50" spans="3:59" ht="13.15" customHeight="1">
      <c r="D50" s="26"/>
      <c r="E50" s="27"/>
      <c r="F50" s="24"/>
      <c r="G50" s="24"/>
      <c r="H50" s="24"/>
      <c r="I50" s="24"/>
      <c r="J50" s="24"/>
      <c r="K50" s="24"/>
      <c r="L50" s="24"/>
      <c r="M50" s="24"/>
      <c r="N50" s="24"/>
      <c r="O50" s="25"/>
      <c r="S50" s="26"/>
      <c r="T50" s="24"/>
      <c r="U50" s="541"/>
      <c r="V50" s="542"/>
      <c r="W50" s="535" t="s">
        <v>246</v>
      </c>
      <c r="X50" s="536"/>
      <c r="Y50" s="536"/>
      <c r="Z50" s="536"/>
      <c r="AA50" s="536"/>
      <c r="AB50" s="537"/>
      <c r="AC50" s="530">
        <v>45930</v>
      </c>
      <c r="AD50" s="531"/>
      <c r="AV50" s="551"/>
      <c r="AW50" s="552"/>
      <c r="AX50" s="611"/>
      <c r="AY50" s="612"/>
      <c r="AZ50" s="612"/>
      <c r="BA50" s="612"/>
      <c r="BB50" s="612"/>
      <c r="BC50" s="612"/>
      <c r="BD50" s="612"/>
      <c r="BE50" s="612"/>
      <c r="BF50" s="612"/>
      <c r="BG50" s="613"/>
    </row>
    <row r="51" spans="3:59" ht="13.15" customHeight="1">
      <c r="D51" s="26"/>
      <c r="E51" s="27"/>
      <c r="F51" s="24"/>
      <c r="G51" s="24"/>
      <c r="H51" s="24"/>
      <c r="I51" s="24"/>
      <c r="J51" s="24"/>
      <c r="K51" s="24"/>
      <c r="L51" s="24"/>
      <c r="M51" s="24"/>
      <c r="N51" s="24"/>
      <c r="O51" s="25"/>
      <c r="S51" s="26"/>
      <c r="T51" s="24"/>
      <c r="U51" s="541"/>
      <c r="V51" s="542"/>
      <c r="W51" s="535"/>
      <c r="X51" s="536"/>
      <c r="Y51" s="536"/>
      <c r="Z51" s="536"/>
      <c r="AA51" s="536"/>
      <c r="AB51" s="537"/>
      <c r="AC51" s="565"/>
      <c r="AD51" s="531"/>
      <c r="AG51" s="86"/>
      <c r="AV51" s="551"/>
      <c r="AW51" s="552"/>
      <c r="AX51" s="543"/>
      <c r="AY51" s="544"/>
      <c r="AZ51" s="544"/>
      <c r="BA51" s="544"/>
      <c r="BB51" s="53"/>
      <c r="BC51" s="53"/>
      <c r="BD51" s="53"/>
      <c r="BE51" s="53"/>
      <c r="BF51" s="53"/>
      <c r="BG51" s="158"/>
    </row>
    <row r="52" spans="3:59" ht="13.15" customHeight="1">
      <c r="D52" s="26"/>
      <c r="E52" s="27"/>
      <c r="F52" s="24"/>
      <c r="G52" s="24"/>
      <c r="H52" s="24"/>
      <c r="I52" s="24"/>
      <c r="J52" s="24"/>
      <c r="K52" s="24"/>
      <c r="L52" s="24"/>
      <c r="M52" s="24"/>
      <c r="N52" s="24"/>
      <c r="O52" s="25"/>
      <c r="S52" s="26"/>
      <c r="T52" s="24"/>
      <c r="U52" s="545"/>
      <c r="V52" s="546"/>
      <c r="W52" s="555"/>
      <c r="X52" s="556"/>
      <c r="Y52" s="556"/>
      <c r="Z52" s="556"/>
      <c r="AA52" s="556"/>
      <c r="AB52" s="557"/>
      <c r="AC52" s="566"/>
      <c r="AD52" s="567"/>
      <c r="AV52" s="26"/>
      <c r="AW52" s="24"/>
      <c r="AX52" s="532" t="s">
        <v>170</v>
      </c>
      <c r="AY52" s="533"/>
      <c r="AZ52" s="533"/>
      <c r="BA52" s="534"/>
      <c r="BB52" s="53"/>
      <c r="BC52" s="53"/>
      <c r="BD52" s="53"/>
      <c r="BE52" s="53"/>
      <c r="BF52" s="53"/>
      <c r="BG52" s="158"/>
    </row>
    <row r="53" spans="3:59" ht="13.15" customHeight="1">
      <c r="D53" s="26"/>
      <c r="E53" s="27"/>
      <c r="F53" s="24"/>
      <c r="G53" s="24"/>
      <c r="H53" s="24"/>
      <c r="I53" s="24"/>
      <c r="J53" s="24"/>
      <c r="K53" s="24"/>
      <c r="L53" s="24"/>
      <c r="M53" s="24"/>
      <c r="N53" s="24"/>
      <c r="O53" s="25"/>
      <c r="S53" s="26"/>
      <c r="T53" s="24"/>
      <c r="U53" s="73"/>
      <c r="V53" s="41"/>
      <c r="W53" s="41"/>
      <c r="X53" s="41"/>
      <c r="Y53" s="194"/>
      <c r="Z53" s="194"/>
      <c r="AA53" s="194"/>
      <c r="AB53" s="194"/>
      <c r="AC53" s="194"/>
      <c r="AD53" s="195"/>
      <c r="AV53" s="26"/>
      <c r="AW53" s="24"/>
      <c r="AX53" s="541" t="s">
        <v>250</v>
      </c>
      <c r="AY53" s="542"/>
      <c r="AZ53" s="586" t="s">
        <v>92</v>
      </c>
      <c r="BA53" s="542"/>
      <c r="BB53" s="542"/>
      <c r="BC53" s="542"/>
      <c r="BD53" s="542"/>
      <c r="BE53" s="588"/>
      <c r="BF53" s="586" t="s">
        <v>173</v>
      </c>
      <c r="BG53" s="587"/>
    </row>
    <row r="54" spans="3:59" ht="13.15" customHeight="1">
      <c r="D54" s="26"/>
      <c r="E54" s="27"/>
      <c r="F54" s="24"/>
      <c r="G54" s="24"/>
      <c r="H54" s="24"/>
      <c r="I54" s="24"/>
      <c r="J54" s="24"/>
      <c r="K54" s="24"/>
      <c r="L54" s="24"/>
      <c r="M54" s="24"/>
      <c r="N54" s="24"/>
      <c r="O54" s="25"/>
      <c r="S54" s="26"/>
      <c r="T54" s="24"/>
      <c r="U54" s="532" t="s">
        <v>171</v>
      </c>
      <c r="V54" s="533"/>
      <c r="W54" s="533"/>
      <c r="X54" s="534"/>
      <c r="AD54" s="42"/>
      <c r="AV54" s="26"/>
      <c r="AW54" s="24"/>
      <c r="AX54" s="541"/>
      <c r="AY54" s="542"/>
      <c r="AZ54" s="565"/>
      <c r="BA54" s="584"/>
      <c r="BB54" s="584"/>
      <c r="BC54" s="584"/>
      <c r="BD54" s="584"/>
      <c r="BE54" s="585"/>
      <c r="BF54" s="565"/>
      <c r="BG54" s="531"/>
    </row>
    <row r="55" spans="3:59" ht="13.15" customHeight="1">
      <c r="D55" s="26"/>
      <c r="E55" s="27"/>
      <c r="F55" s="24"/>
      <c r="G55" s="24"/>
      <c r="H55" s="24"/>
      <c r="I55" s="24"/>
      <c r="J55" s="24"/>
      <c r="K55" s="24"/>
      <c r="L55" s="24"/>
      <c r="M55" s="24"/>
      <c r="N55" s="24"/>
      <c r="O55" s="25"/>
      <c r="S55" s="26"/>
      <c r="T55" s="24"/>
      <c r="U55" s="547" t="s">
        <v>250</v>
      </c>
      <c r="V55" s="548"/>
      <c r="W55" s="553" t="s">
        <v>92</v>
      </c>
      <c r="X55" s="548"/>
      <c r="Y55" s="548"/>
      <c r="Z55" s="548"/>
      <c r="AA55" s="548"/>
      <c r="AB55" s="554"/>
      <c r="AC55" s="553" t="s">
        <v>174</v>
      </c>
      <c r="AD55" s="564"/>
      <c r="AV55" s="26"/>
      <c r="AW55" s="24"/>
      <c r="AX55" s="541"/>
      <c r="AY55" s="542"/>
      <c r="AZ55" s="565"/>
      <c r="BA55" s="584"/>
      <c r="BB55" s="584"/>
      <c r="BC55" s="584"/>
      <c r="BD55" s="584"/>
      <c r="BE55" s="585"/>
      <c r="BF55" s="565"/>
      <c r="BG55" s="531"/>
    </row>
    <row r="56" spans="3:59" ht="13.15" customHeight="1">
      <c r="D56" s="26"/>
      <c r="E56" s="27"/>
      <c r="F56" s="24"/>
      <c r="G56" s="24"/>
      <c r="H56" s="24"/>
      <c r="I56" s="24"/>
      <c r="J56" s="24"/>
      <c r="K56" s="24"/>
      <c r="L56" s="24"/>
      <c r="M56" s="24"/>
      <c r="N56" s="24"/>
      <c r="O56" s="25"/>
      <c r="S56" s="26"/>
      <c r="T56" s="24"/>
      <c r="U56" s="541"/>
      <c r="V56" s="542"/>
      <c r="W56" s="535" t="s">
        <v>247</v>
      </c>
      <c r="X56" s="536"/>
      <c r="Y56" s="536"/>
      <c r="Z56" s="536"/>
      <c r="AA56" s="536"/>
      <c r="AB56" s="537"/>
      <c r="AC56" s="530">
        <v>45931</v>
      </c>
      <c r="AD56" s="531"/>
      <c r="AV56" s="26"/>
      <c r="AW56" s="24"/>
      <c r="AX56" s="541"/>
      <c r="AY56" s="542"/>
      <c r="AZ56" s="565"/>
      <c r="BA56" s="584"/>
      <c r="BB56" s="584"/>
      <c r="BC56" s="584"/>
      <c r="BD56" s="584"/>
      <c r="BE56" s="585"/>
      <c r="BF56" s="565"/>
      <c r="BG56" s="531"/>
    </row>
    <row r="57" spans="3:59" ht="13.15" customHeight="1">
      <c r="D57" s="26"/>
      <c r="E57" s="27"/>
      <c r="F57" s="24"/>
      <c r="G57" s="24"/>
      <c r="H57" s="24"/>
      <c r="I57" s="24"/>
      <c r="J57" s="24"/>
      <c r="K57" s="24"/>
      <c r="L57" s="24"/>
      <c r="M57" s="24"/>
      <c r="N57" s="24"/>
      <c r="O57" s="25"/>
      <c r="S57" s="26"/>
      <c r="T57" s="24"/>
      <c r="U57" s="541"/>
      <c r="V57" s="542"/>
      <c r="W57" s="535" t="s">
        <v>248</v>
      </c>
      <c r="X57" s="536"/>
      <c r="Y57" s="536"/>
      <c r="Z57" s="536"/>
      <c r="AA57" s="536"/>
      <c r="AB57" s="537"/>
      <c r="AC57" s="530">
        <v>45931</v>
      </c>
      <c r="AD57" s="531"/>
      <c r="AV57" s="26"/>
      <c r="AW57" s="24"/>
      <c r="AX57" s="541"/>
      <c r="AY57" s="542"/>
      <c r="AZ57" s="565"/>
      <c r="BA57" s="584"/>
      <c r="BB57" s="584"/>
      <c r="BC57" s="584"/>
      <c r="BD57" s="584"/>
      <c r="BE57" s="585"/>
      <c r="BF57" s="565"/>
      <c r="BG57" s="531"/>
    </row>
    <row r="58" spans="3:59" ht="13.15" customHeight="1">
      <c r="D58" s="33"/>
      <c r="E58" s="34"/>
      <c r="F58" s="35"/>
      <c r="G58" s="35"/>
      <c r="H58" s="35"/>
      <c r="I58" s="35"/>
      <c r="J58" s="35"/>
      <c r="K58" s="35"/>
      <c r="L58" s="35"/>
      <c r="M58" s="35"/>
      <c r="N58" s="35"/>
      <c r="O58" s="36"/>
      <c r="S58" s="33"/>
      <c r="T58" s="35"/>
      <c r="U58" s="543"/>
      <c r="V58" s="544"/>
      <c r="W58" s="538"/>
      <c r="X58" s="539"/>
      <c r="Y58" s="539"/>
      <c r="Z58" s="539"/>
      <c r="AA58" s="539"/>
      <c r="AB58" s="540"/>
      <c r="AC58" s="580"/>
      <c r="AD58" s="581"/>
      <c r="AV58" s="26"/>
      <c r="AW58" s="24"/>
      <c r="AX58" s="532" t="s">
        <v>171</v>
      </c>
      <c r="AY58" s="533"/>
      <c r="AZ58" s="533"/>
      <c r="BA58" s="534"/>
      <c r="BB58" s="53"/>
      <c r="BC58" s="53"/>
      <c r="BD58" s="53"/>
      <c r="BE58" s="53"/>
      <c r="BF58" s="53"/>
      <c r="BG58" s="158"/>
    </row>
    <row r="59" spans="3:59" ht="13.15" customHeight="1">
      <c r="AV59" s="26"/>
      <c r="AW59" s="24"/>
      <c r="AX59" s="541" t="s">
        <v>250</v>
      </c>
      <c r="AY59" s="542"/>
      <c r="AZ59" s="586" t="s">
        <v>92</v>
      </c>
      <c r="BA59" s="542"/>
      <c r="BB59" s="542"/>
      <c r="BC59" s="542"/>
      <c r="BD59" s="542"/>
      <c r="BE59" s="588"/>
      <c r="BF59" s="586" t="s">
        <v>174</v>
      </c>
      <c r="BG59" s="587"/>
    </row>
    <row r="60" spans="3:59" ht="13.15" customHeight="1">
      <c r="C60" s="509" t="s">
        <v>35</v>
      </c>
      <c r="D60" s="509"/>
      <c r="E60" s="509"/>
      <c r="F60" s="509"/>
      <c r="S60" s="509" t="s">
        <v>35</v>
      </c>
      <c r="T60" s="509"/>
      <c r="U60" s="509"/>
      <c r="V60" s="509"/>
      <c r="AV60" s="26"/>
      <c r="AW60" s="24"/>
      <c r="AX60" s="541"/>
      <c r="AY60" s="542"/>
      <c r="AZ60" s="565"/>
      <c r="BA60" s="584"/>
      <c r="BB60" s="584"/>
      <c r="BC60" s="584"/>
      <c r="BD60" s="584"/>
      <c r="BE60" s="585"/>
      <c r="BF60" s="565"/>
      <c r="BG60" s="531"/>
    </row>
    <row r="61" spans="3:59" ht="13.15" customHeight="1">
      <c r="D61" s="9" t="s">
        <v>271</v>
      </c>
      <c r="E61" s="9"/>
      <c r="F61" s="9"/>
      <c r="G61" s="9"/>
      <c r="H61" s="9"/>
      <c r="I61" s="9"/>
      <c r="J61" s="9"/>
      <c r="K61" s="9"/>
      <c r="L61" s="9"/>
      <c r="T61" s="9" t="s">
        <v>271</v>
      </c>
      <c r="U61" s="9"/>
      <c r="V61" s="9"/>
      <c r="W61" s="9"/>
      <c r="X61" s="9"/>
      <c r="Y61" s="9"/>
      <c r="Z61" s="9"/>
      <c r="AA61" s="9"/>
      <c r="AB61" s="9"/>
      <c r="AV61" s="26"/>
      <c r="AW61" s="24"/>
      <c r="AX61" s="541"/>
      <c r="AY61" s="542"/>
      <c r="AZ61" s="565"/>
      <c r="BA61" s="584"/>
      <c r="BB61" s="584"/>
      <c r="BC61" s="584"/>
      <c r="BD61" s="584"/>
      <c r="BE61" s="585"/>
      <c r="BF61" s="565"/>
      <c r="BG61" s="531"/>
    </row>
    <row r="62" spans="3:59" ht="13.15" customHeight="1">
      <c r="D62" s="176" t="s">
        <v>290</v>
      </c>
      <c r="E62" s="9"/>
      <c r="F62" s="9"/>
      <c r="G62" s="9"/>
      <c r="H62" s="9"/>
      <c r="I62" s="9"/>
      <c r="J62" s="9"/>
      <c r="K62" s="9"/>
      <c r="L62" s="9"/>
      <c r="T62" s="176" t="s">
        <v>290</v>
      </c>
      <c r="U62" s="9"/>
      <c r="V62" s="9"/>
      <c r="W62" s="9"/>
      <c r="X62" s="9"/>
      <c r="Y62" s="9"/>
      <c r="Z62" s="9"/>
      <c r="AA62" s="9"/>
      <c r="AB62" s="9"/>
      <c r="AV62" s="26"/>
      <c r="AW62" s="24"/>
      <c r="AX62" s="541"/>
      <c r="AY62" s="542"/>
      <c r="AZ62" s="565"/>
      <c r="BA62" s="584"/>
      <c r="BB62" s="584"/>
      <c r="BC62" s="584"/>
      <c r="BD62" s="584"/>
      <c r="BE62" s="585"/>
      <c r="BF62" s="565"/>
      <c r="BG62" s="531"/>
    </row>
    <row r="63" spans="3:59" ht="13.15" customHeight="1">
      <c r="D63" s="8" t="s">
        <v>185</v>
      </c>
      <c r="E63" s="9"/>
      <c r="F63" s="9"/>
      <c r="G63" s="9"/>
      <c r="H63" s="9"/>
      <c r="I63" s="9"/>
      <c r="J63" s="9"/>
      <c r="K63" s="9"/>
      <c r="L63" s="9"/>
      <c r="T63" s="8" t="s">
        <v>185</v>
      </c>
      <c r="U63" s="9"/>
      <c r="V63" s="9"/>
      <c r="W63" s="9"/>
      <c r="X63" s="9"/>
      <c r="Y63" s="9"/>
      <c r="Z63" s="9"/>
      <c r="AA63" s="9"/>
      <c r="AB63" s="9"/>
      <c r="AV63" s="33"/>
      <c r="AW63" s="35"/>
      <c r="AX63" s="543"/>
      <c r="AY63" s="544"/>
      <c r="AZ63" s="580"/>
      <c r="BA63" s="594"/>
      <c r="BB63" s="594"/>
      <c r="BC63" s="594"/>
      <c r="BD63" s="594"/>
      <c r="BE63" s="595"/>
      <c r="BF63" s="580"/>
      <c r="BG63" s="581"/>
    </row>
    <row r="64" spans="3:59" ht="13.15" customHeight="1">
      <c r="D64" s="8" t="s">
        <v>270</v>
      </c>
      <c r="T64" s="8" t="s">
        <v>270</v>
      </c>
    </row>
    <row r="65" spans="7:59" ht="13.15" customHeight="1">
      <c r="G65" s="21"/>
      <c r="H65" s="21"/>
      <c r="I65" s="21"/>
      <c r="J65" s="21"/>
      <c r="K65" s="21"/>
      <c r="L65" s="21"/>
      <c r="M65" s="21"/>
      <c r="N65" s="21"/>
      <c r="O65" s="21"/>
      <c r="W65" s="21"/>
      <c r="X65" s="21"/>
      <c r="Y65" s="21"/>
      <c r="Z65" s="21"/>
      <c r="AA65" s="21"/>
      <c r="AB65" s="21"/>
      <c r="AC65" s="21"/>
      <c r="AD65" s="21"/>
      <c r="AE65" s="21"/>
      <c r="AV65" s="8" t="s">
        <v>135</v>
      </c>
    </row>
    <row r="66" spans="7:59" ht="13.15" customHeight="1">
      <c r="G66" s="21"/>
      <c r="H66" s="21"/>
      <c r="I66" s="21"/>
      <c r="J66" s="21"/>
      <c r="K66" s="21"/>
      <c r="L66" s="21"/>
      <c r="M66" s="21"/>
      <c r="N66" s="21"/>
      <c r="O66" s="21"/>
      <c r="AV66" s="589" t="s">
        <v>38</v>
      </c>
      <c r="AW66" s="590"/>
      <c r="AX66" s="591" t="s">
        <v>39</v>
      </c>
      <c r="AY66" s="592"/>
      <c r="AZ66" s="592"/>
      <c r="BA66" s="592"/>
      <c r="BB66" s="592"/>
      <c r="BC66" s="592"/>
      <c r="BD66" s="592"/>
      <c r="BE66" s="592"/>
      <c r="BF66" s="592"/>
      <c r="BG66" s="593"/>
    </row>
    <row r="67" spans="7:59" ht="13.15" customHeight="1">
      <c r="H67" s="21"/>
      <c r="I67" s="55"/>
      <c r="O67" s="21"/>
      <c r="T67" s="86" t="s">
        <v>228</v>
      </c>
      <c r="U67" s="17"/>
      <c r="AA67" s="86" t="s">
        <v>145</v>
      </c>
      <c r="AV67" s="598" t="s">
        <v>85</v>
      </c>
      <c r="AW67" s="599"/>
      <c r="AX67" s="602" t="s">
        <v>178</v>
      </c>
      <c r="AY67" s="603"/>
      <c r="AZ67" s="603"/>
      <c r="BA67" s="603"/>
      <c r="BB67" s="603"/>
      <c r="BC67" s="603"/>
      <c r="BD67" s="603"/>
      <c r="BE67" s="603"/>
      <c r="BF67" s="603"/>
      <c r="BG67" s="604"/>
    </row>
    <row r="68" spans="7:59" ht="13.15" customHeight="1">
      <c r="O68" s="21"/>
      <c r="T68" s="86" t="s">
        <v>86</v>
      </c>
      <c r="AA68" s="86"/>
      <c r="AV68" s="600"/>
      <c r="AW68" s="601"/>
      <c r="AX68" s="605"/>
      <c r="AY68" s="606"/>
      <c r="AZ68" s="606"/>
      <c r="BA68" s="606"/>
      <c r="BB68" s="606"/>
      <c r="BC68" s="606"/>
      <c r="BD68" s="606"/>
      <c r="BE68" s="606"/>
      <c r="BF68" s="606"/>
      <c r="BG68" s="607"/>
    </row>
    <row r="69" spans="7:59" ht="13.15" customHeight="1">
      <c r="T69" s="87"/>
      <c r="Z69" s="174"/>
      <c r="AA69" s="86" t="s">
        <v>146</v>
      </c>
      <c r="AV69" s="600"/>
      <c r="AW69" s="601"/>
      <c r="AX69" s="605"/>
      <c r="AY69" s="606"/>
      <c r="AZ69" s="606"/>
      <c r="BA69" s="606"/>
      <c r="BB69" s="606"/>
      <c r="BC69" s="606"/>
      <c r="BD69" s="606"/>
      <c r="BE69" s="606"/>
      <c r="BF69" s="606"/>
      <c r="BG69" s="607"/>
    </row>
    <row r="70" spans="7:59" ht="13.15" customHeight="1">
      <c r="T70" s="63"/>
      <c r="Z70" s="174"/>
      <c r="AA70" s="86" t="s">
        <v>252</v>
      </c>
      <c r="AV70" s="600"/>
      <c r="AW70" s="601"/>
      <c r="AX70" s="605"/>
      <c r="AY70" s="606"/>
      <c r="AZ70" s="606"/>
      <c r="BA70" s="606"/>
      <c r="BB70" s="606"/>
      <c r="BC70" s="606"/>
      <c r="BD70" s="606"/>
      <c r="BE70" s="606"/>
      <c r="BF70" s="606"/>
      <c r="BG70" s="607"/>
    </row>
    <row r="71" spans="7:59" ht="13.15" customHeight="1">
      <c r="T71" s="63"/>
      <c r="Z71" s="174"/>
      <c r="AA71" s="86" t="s">
        <v>253</v>
      </c>
      <c r="AV71" s="26"/>
      <c r="AW71" s="24"/>
      <c r="AX71" s="605"/>
      <c r="AY71" s="606"/>
      <c r="AZ71" s="606"/>
      <c r="BA71" s="606"/>
      <c r="BB71" s="606"/>
      <c r="BC71" s="606"/>
      <c r="BD71" s="606"/>
      <c r="BE71" s="606"/>
      <c r="BF71" s="606"/>
      <c r="BG71" s="607"/>
    </row>
    <row r="72" spans="7:59" ht="13.15" customHeight="1">
      <c r="T72" s="63"/>
      <c r="Z72" s="174"/>
      <c r="AV72" s="26"/>
      <c r="AW72" s="24"/>
      <c r="AX72" s="605"/>
      <c r="AY72" s="606"/>
      <c r="AZ72" s="606"/>
      <c r="BA72" s="606"/>
      <c r="BB72" s="606"/>
      <c r="BC72" s="606"/>
      <c r="BD72" s="606"/>
      <c r="BE72" s="606"/>
      <c r="BF72" s="606"/>
      <c r="BG72" s="607"/>
    </row>
    <row r="73" spans="7:59" ht="13.15" customHeight="1">
      <c r="T73" s="63"/>
      <c r="AA73" s="86"/>
      <c r="AV73" s="26"/>
      <c r="AW73" s="24"/>
      <c r="AX73" s="605"/>
      <c r="AY73" s="606"/>
      <c r="AZ73" s="606"/>
      <c r="BA73" s="606"/>
      <c r="BB73" s="606"/>
      <c r="BC73" s="606"/>
      <c r="BD73" s="606"/>
      <c r="BE73" s="606"/>
      <c r="BF73" s="606"/>
      <c r="BG73" s="607"/>
    </row>
    <row r="74" spans="7:59" ht="13.15" customHeight="1">
      <c r="AV74" s="26"/>
      <c r="AW74" s="24"/>
      <c r="AX74" s="605"/>
      <c r="AY74" s="606"/>
      <c r="AZ74" s="606"/>
      <c r="BA74" s="606"/>
      <c r="BB74" s="606"/>
      <c r="BC74" s="606"/>
      <c r="BD74" s="606"/>
      <c r="BE74" s="606"/>
      <c r="BF74" s="606"/>
      <c r="BG74" s="607"/>
    </row>
    <row r="75" spans="7:59" ht="13.15" customHeight="1">
      <c r="AA75" s="199"/>
      <c r="AV75" s="26"/>
      <c r="AW75" s="24"/>
      <c r="AX75" s="532" t="s">
        <v>179</v>
      </c>
      <c r="AY75" s="533"/>
      <c r="AZ75" s="533"/>
      <c r="BA75" s="534"/>
      <c r="BB75" s="53"/>
      <c r="BC75" s="53"/>
      <c r="BD75" s="53"/>
      <c r="BE75" s="53"/>
      <c r="BF75" s="53"/>
      <c r="BG75" s="158"/>
    </row>
    <row r="76" spans="7:59" ht="13.15" customHeight="1">
      <c r="AV76" s="26"/>
      <c r="AW76" s="24"/>
      <c r="AX76" s="54" t="s">
        <v>181</v>
      </c>
      <c r="BA76" s="596" t="s">
        <v>93</v>
      </c>
      <c r="BB76" s="596"/>
      <c r="BC76" s="596"/>
      <c r="BD76" s="56" t="s">
        <v>36</v>
      </c>
      <c r="BE76" s="596" t="s">
        <v>93</v>
      </c>
      <c r="BF76" s="596"/>
      <c r="BG76" s="597"/>
    </row>
    <row r="77" spans="7:59" ht="13.15" customHeight="1">
      <c r="AV77" s="26"/>
      <c r="AW77" s="24"/>
      <c r="AX77" s="54" t="s">
        <v>94</v>
      </c>
      <c r="BA77" s="57"/>
      <c r="BB77" s="57"/>
      <c r="BC77" s="172" t="s">
        <v>91</v>
      </c>
      <c r="BD77" s="57"/>
      <c r="BE77" s="57"/>
      <c r="BF77" s="57"/>
      <c r="BG77" s="173"/>
    </row>
    <row r="78" spans="7:59" ht="13.15" customHeight="1">
      <c r="AV78" s="26"/>
      <c r="AW78" s="24"/>
      <c r="AX78" s="541" t="s">
        <v>250</v>
      </c>
      <c r="AY78" s="542"/>
      <c r="AZ78" s="586" t="s">
        <v>92</v>
      </c>
      <c r="BA78" s="542"/>
      <c r="BB78" s="542"/>
      <c r="BC78" s="542"/>
      <c r="BD78" s="542"/>
      <c r="BE78" s="588"/>
      <c r="BF78" s="586" t="s">
        <v>180</v>
      </c>
      <c r="BG78" s="587"/>
    </row>
    <row r="79" spans="7:59" ht="13.15" customHeight="1">
      <c r="AV79" s="26"/>
      <c r="AW79" s="24"/>
      <c r="AX79" s="541"/>
      <c r="AY79" s="542"/>
      <c r="AZ79" s="565"/>
      <c r="BA79" s="584"/>
      <c r="BB79" s="584"/>
      <c r="BC79" s="584"/>
      <c r="BD79" s="584"/>
      <c r="BE79" s="585"/>
      <c r="BF79" s="565"/>
      <c r="BG79" s="531"/>
    </row>
    <row r="80" spans="7:59" ht="13.15" customHeight="1">
      <c r="AV80" s="26"/>
      <c r="AW80" s="24"/>
      <c r="AX80" s="541"/>
      <c r="AY80" s="542"/>
      <c r="AZ80" s="565"/>
      <c r="BA80" s="584"/>
      <c r="BB80" s="584"/>
      <c r="BC80" s="584"/>
      <c r="BD80" s="584"/>
      <c r="BE80" s="585"/>
      <c r="BF80" s="565"/>
      <c r="BG80" s="531"/>
    </row>
    <row r="81" spans="20:59" ht="13.15" customHeight="1">
      <c r="T81" s="169"/>
      <c r="AV81" s="26"/>
      <c r="AW81" s="24"/>
      <c r="AX81" s="541"/>
      <c r="AY81" s="542"/>
      <c r="AZ81" s="565"/>
      <c r="BA81" s="584"/>
      <c r="BB81" s="584"/>
      <c r="BC81" s="584"/>
      <c r="BD81" s="584"/>
      <c r="BE81" s="585"/>
      <c r="BF81" s="565"/>
      <c r="BG81" s="531"/>
    </row>
    <row r="82" spans="20:59" ht="13.15" customHeight="1">
      <c r="T82" s="168"/>
      <c r="AV82" s="33"/>
      <c r="AW82" s="35"/>
      <c r="AX82" s="543"/>
      <c r="AY82" s="544"/>
      <c r="AZ82" s="580"/>
      <c r="BA82" s="594"/>
      <c r="BB82" s="594"/>
      <c r="BC82" s="594"/>
      <c r="BD82" s="594"/>
      <c r="BE82" s="595"/>
      <c r="BF82" s="580"/>
      <c r="BG82" s="581"/>
    </row>
    <row r="83" spans="20:59" ht="13.15" customHeight="1">
      <c r="T83" s="168"/>
    </row>
    <row r="86" spans="20:59" ht="13.15" customHeight="1">
      <c r="AV86" s="31"/>
      <c r="AW86" s="31"/>
      <c r="AX86" s="53"/>
      <c r="AY86" s="53"/>
      <c r="AZ86" s="53"/>
      <c r="BA86" s="53"/>
      <c r="BB86" s="53"/>
      <c r="BC86" s="53"/>
      <c r="BD86" s="53"/>
      <c r="BE86" s="53"/>
      <c r="BF86" s="53"/>
      <c r="BG86" s="53"/>
    </row>
    <row r="87" spans="20:59" ht="13.15" customHeight="1">
      <c r="AV87" s="31"/>
      <c r="AW87" s="31"/>
      <c r="AX87" s="53"/>
      <c r="AY87" s="53"/>
      <c r="AZ87" s="53"/>
      <c r="BA87" s="53"/>
      <c r="BB87" s="53"/>
      <c r="BC87" s="53"/>
      <c r="BD87" s="53"/>
      <c r="BE87" s="53"/>
      <c r="BF87" s="53"/>
      <c r="BG87" s="53"/>
    </row>
    <row r="88" spans="20:59" ht="13.15" customHeight="1">
      <c r="AV88" s="31"/>
      <c r="AW88" s="31"/>
      <c r="AX88" s="53"/>
      <c r="AY88" s="53"/>
      <c r="AZ88" s="53"/>
      <c r="BA88" s="53"/>
      <c r="BB88" s="53"/>
      <c r="BC88" s="53"/>
      <c r="BD88" s="53"/>
      <c r="BE88" s="53"/>
      <c r="BF88" s="53"/>
      <c r="BG88" s="53"/>
    </row>
    <row r="89" spans="20:59" ht="13.15" customHeight="1">
      <c r="AV89" s="31"/>
      <c r="AW89" s="31"/>
      <c r="AX89" s="53"/>
      <c r="AY89" s="53"/>
      <c r="AZ89" s="53"/>
      <c r="BA89" s="53"/>
      <c r="BB89" s="53"/>
      <c r="BC89" s="53"/>
      <c r="BD89" s="53"/>
      <c r="BE89" s="53"/>
      <c r="BF89" s="53"/>
      <c r="BG89" s="53"/>
    </row>
    <row r="99" spans="33:60" ht="13.15" customHeight="1">
      <c r="AG99" s="53"/>
      <c r="AH99" s="53"/>
      <c r="AI99" s="53"/>
      <c r="AJ99" s="53"/>
      <c r="AK99" s="53"/>
      <c r="AL99" s="53"/>
      <c r="AM99" s="53"/>
      <c r="AN99" s="53"/>
      <c r="AO99" s="53"/>
      <c r="AP99" s="53"/>
      <c r="AQ99" s="53"/>
      <c r="AR99" s="53"/>
      <c r="AS99" s="53"/>
      <c r="AT99" s="53"/>
      <c r="AU99" s="53"/>
      <c r="BH99" s="53"/>
    </row>
    <row r="100" spans="33:60" ht="13.15" customHeight="1">
      <c r="AG100" s="53"/>
      <c r="AH100" s="53"/>
      <c r="AI100" s="53"/>
      <c r="AJ100" s="53"/>
      <c r="AK100" s="53"/>
      <c r="AL100" s="53"/>
      <c r="AM100" s="53"/>
      <c r="AN100" s="53"/>
      <c r="AO100" s="53"/>
      <c r="AP100" s="53"/>
      <c r="AQ100" s="53"/>
      <c r="AR100" s="53"/>
      <c r="AS100" s="53"/>
      <c r="AT100" s="53"/>
      <c r="AU100" s="53"/>
      <c r="BH100" s="53"/>
    </row>
    <row r="101" spans="33:60" ht="13.15" customHeight="1">
      <c r="AG101" s="53"/>
      <c r="AH101" s="53"/>
      <c r="AI101" s="53"/>
      <c r="AJ101" s="53"/>
      <c r="AK101" s="53"/>
      <c r="AL101" s="53"/>
      <c r="AM101" s="53"/>
      <c r="AN101" s="53"/>
      <c r="AO101" s="53"/>
      <c r="AP101" s="53"/>
      <c r="AQ101" s="53"/>
      <c r="AR101" s="53"/>
      <c r="AS101" s="53"/>
      <c r="AT101" s="53"/>
      <c r="AU101" s="53"/>
      <c r="BH101" s="53"/>
    </row>
    <row r="118" spans="48:59" ht="13.15" customHeight="1">
      <c r="AV118" s="53"/>
      <c r="AW118" s="53"/>
      <c r="AX118" s="53"/>
      <c r="AY118" s="53"/>
      <c r="AZ118" s="53"/>
      <c r="BA118" s="53"/>
      <c r="BB118" s="53"/>
      <c r="BC118" s="53"/>
      <c r="BD118" s="53"/>
      <c r="BE118" s="53"/>
      <c r="BF118" s="53"/>
      <c r="BG118" s="53"/>
    </row>
    <row r="119" spans="48:59" ht="13.15" customHeight="1">
      <c r="AV119" s="53"/>
      <c r="AW119" s="53"/>
      <c r="AX119" s="53"/>
      <c r="AY119" s="53"/>
      <c r="AZ119" s="53"/>
      <c r="BA119" s="53"/>
      <c r="BB119" s="53"/>
      <c r="BC119" s="53"/>
      <c r="BD119" s="53"/>
      <c r="BE119" s="53"/>
      <c r="BF119" s="53"/>
      <c r="BG119" s="53"/>
    </row>
    <row r="120" spans="48:59" ht="13.15" customHeight="1">
      <c r="AV120" s="53"/>
      <c r="AW120" s="53"/>
      <c r="AX120" s="53"/>
      <c r="AY120" s="53"/>
      <c r="AZ120" s="53"/>
      <c r="BA120" s="53"/>
      <c r="BB120" s="53"/>
      <c r="BC120" s="53"/>
      <c r="BD120" s="53"/>
      <c r="BE120" s="53"/>
      <c r="BF120" s="53"/>
      <c r="BG120" s="53"/>
    </row>
  </sheetData>
  <mergeCells count="232">
    <mergeCell ref="AX43:AY43"/>
    <mergeCell ref="AZ43:BE43"/>
    <mergeCell ref="BF43:BG43"/>
    <mergeCell ref="AZ19:BE19"/>
    <mergeCell ref="BF19:BG19"/>
    <mergeCell ref="AZ20:BE20"/>
    <mergeCell ref="BF20:BG20"/>
    <mergeCell ref="AZ21:BE21"/>
    <mergeCell ref="BF21:BG21"/>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 ref="AX53:AY53"/>
    <mergeCell ref="AZ53:BE53"/>
    <mergeCell ref="BF53:BG53"/>
    <mergeCell ref="AX54:AY54"/>
    <mergeCell ref="AZ54:BE54"/>
    <mergeCell ref="BF54:BG54"/>
    <mergeCell ref="AX55:AY55"/>
    <mergeCell ref="AZ55:BE55"/>
    <mergeCell ref="BF55:BG55"/>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B6:G6"/>
    <mergeCell ref="D7:F7"/>
    <mergeCell ref="C23:E23"/>
    <mergeCell ref="L15:P15"/>
    <mergeCell ref="J11:K12"/>
    <mergeCell ref="J15:K15"/>
    <mergeCell ref="J14:K14"/>
    <mergeCell ref="L11:O11"/>
    <mergeCell ref="L8:M8"/>
    <mergeCell ref="L14:O14"/>
    <mergeCell ref="C19:N20"/>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AX44:AY44"/>
    <mergeCell ref="AZ44:BE44"/>
    <mergeCell ref="BF44:BG44"/>
    <mergeCell ref="AV47:AW47"/>
    <mergeCell ref="AX47:BG47"/>
    <mergeCell ref="AV48:AW51"/>
    <mergeCell ref="AX48:BG50"/>
    <mergeCell ref="AX51:BA51"/>
    <mergeCell ref="AX52:BA52"/>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BF62:BG62"/>
    <mergeCell ref="AX63:AY63"/>
    <mergeCell ref="AZ56:BE56"/>
    <mergeCell ref="BF56:BG56"/>
    <mergeCell ref="AX57:AY57"/>
    <mergeCell ref="AX80:AY80"/>
    <mergeCell ref="AZ80:BE80"/>
    <mergeCell ref="BF80:BG80"/>
    <mergeCell ref="AX81:AY81"/>
    <mergeCell ref="AZ81:BE81"/>
    <mergeCell ref="BF81:BG81"/>
    <mergeCell ref="AZ63:BE63"/>
    <mergeCell ref="BF63:BG63"/>
    <mergeCell ref="AZ57:BE57"/>
    <mergeCell ref="BF57:BG57"/>
    <mergeCell ref="AX82:AY82"/>
    <mergeCell ref="AZ82:BE82"/>
    <mergeCell ref="BF82:BG82"/>
    <mergeCell ref="AX75:BA75"/>
    <mergeCell ref="BA76:BC76"/>
    <mergeCell ref="BE76:BG76"/>
    <mergeCell ref="AX78:AY78"/>
    <mergeCell ref="AZ78:BE78"/>
    <mergeCell ref="BF78:BG78"/>
    <mergeCell ref="AX79:AY79"/>
    <mergeCell ref="AZ79:BE79"/>
    <mergeCell ref="BF79:BG79"/>
    <mergeCell ref="AX17:AY17"/>
    <mergeCell ref="AX18:AY18"/>
    <mergeCell ref="AX19:AY19"/>
    <mergeCell ref="AV8:AW8"/>
    <mergeCell ref="AX8:BG8"/>
    <mergeCell ref="BF23:BG23"/>
    <mergeCell ref="AZ24:BE24"/>
    <mergeCell ref="BF24:BG24"/>
    <mergeCell ref="AZ18:BE18"/>
    <mergeCell ref="BF18:BG18"/>
    <mergeCell ref="AZ38:BE38"/>
    <mergeCell ref="BF38:BG38"/>
    <mergeCell ref="BF14:BG14"/>
    <mergeCell ref="AZ15:BE15"/>
    <mergeCell ref="BF15:BG15"/>
    <mergeCell ref="AZ16:BE16"/>
    <mergeCell ref="BF16:BG16"/>
    <mergeCell ref="AZ17:BE17"/>
    <mergeCell ref="BF17:BG17"/>
    <mergeCell ref="AZ14:BE14"/>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W51:AB51"/>
    <mergeCell ref="W55:AB55"/>
    <mergeCell ref="T6:V6"/>
    <mergeCell ref="AC58:AD58"/>
    <mergeCell ref="AA7:AB7"/>
    <mergeCell ref="Y14:Z14"/>
    <mergeCell ref="U51:V51"/>
    <mergeCell ref="U52:V52"/>
    <mergeCell ref="U55:V55"/>
    <mergeCell ref="S43:T46"/>
    <mergeCell ref="U48:X48"/>
    <mergeCell ref="U49:V49"/>
    <mergeCell ref="U50:V50"/>
    <mergeCell ref="W49:AB49"/>
    <mergeCell ref="W50:AB50"/>
    <mergeCell ref="W52:AB52"/>
    <mergeCell ref="U43:AD46"/>
    <mergeCell ref="AC49:AD49"/>
    <mergeCell ref="AC50:AD50"/>
    <mergeCell ref="AC51:AD51"/>
    <mergeCell ref="AC52:AD52"/>
    <mergeCell ref="AC55:AD55"/>
    <mergeCell ref="AC56:AD56"/>
    <mergeCell ref="AC57:AD57"/>
    <mergeCell ref="U54:X54"/>
    <mergeCell ref="W56:AB56"/>
    <mergeCell ref="W57:AB57"/>
    <mergeCell ref="W58:AB58"/>
    <mergeCell ref="U56:V56"/>
    <mergeCell ref="U57:V57"/>
    <mergeCell ref="U58:V58"/>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view="pageBreakPreview" topLeftCell="A19" zoomScaleNormal="90" zoomScaleSheetLayoutView="100" workbookViewId="0">
      <selection activeCell="AD4" sqref="AD4"/>
    </sheetView>
  </sheetViews>
  <sheetFormatPr defaultColWidth="9" defaultRowHeight="14.25" customHeight="1"/>
  <cols>
    <col min="1" max="1" width="2.75" style="8" customWidth="1"/>
    <col min="2" max="15" width="5.875" style="8"/>
    <col min="16" max="32" width="5.875" style="8" customWidth="1"/>
    <col min="33" max="33" width="6" style="8" customWidth="1"/>
    <col min="34" max="34" width="2.5" style="8" customWidth="1"/>
    <col min="35" max="48" width="5.875" style="8" customWidth="1"/>
    <col min="49" max="16384" width="9" style="8"/>
  </cols>
  <sheetData>
    <row r="1" spans="2:49" ht="14.25" customHeight="1">
      <c r="B1" s="62"/>
      <c r="C1" s="62"/>
      <c r="D1" s="62"/>
      <c r="E1" s="62"/>
      <c r="F1" s="62"/>
      <c r="G1" s="62"/>
      <c r="H1" s="62"/>
      <c r="I1" s="62"/>
      <c r="J1" s="62"/>
      <c r="K1" s="62"/>
      <c r="L1" s="62"/>
      <c r="M1" s="62"/>
      <c r="N1" s="62"/>
      <c r="O1" s="62"/>
      <c r="P1" s="62"/>
      <c r="Q1" s="62"/>
      <c r="R1" s="646"/>
      <c r="S1" s="646"/>
      <c r="T1" s="646"/>
      <c r="U1" s="646"/>
      <c r="V1" s="646"/>
      <c r="W1" s="646"/>
      <c r="X1" s="646"/>
      <c r="Y1" s="646"/>
      <c r="Z1" s="646"/>
      <c r="AA1" s="646"/>
      <c r="AB1" s="646"/>
      <c r="AC1" s="646"/>
      <c r="AD1" s="646"/>
      <c r="AE1" s="646"/>
      <c r="AF1" s="646"/>
      <c r="AG1" s="646"/>
      <c r="AH1" s="646"/>
      <c r="AI1" s="646"/>
      <c r="AJ1" s="646"/>
      <c r="AK1" s="646"/>
      <c r="AL1" s="646"/>
      <c r="AM1" s="646"/>
      <c r="AN1" s="646"/>
      <c r="AO1" s="646"/>
      <c r="AP1" s="646"/>
      <c r="AQ1" s="646"/>
      <c r="AR1" s="646"/>
      <c r="AS1" s="646"/>
      <c r="AT1" s="646"/>
      <c r="AU1" s="646"/>
      <c r="AV1" s="646"/>
    </row>
    <row r="2" spans="2:49" ht="14.25" customHeight="1">
      <c r="B2" s="8" t="s">
        <v>298</v>
      </c>
      <c r="R2" s="8" t="s">
        <v>291</v>
      </c>
    </row>
    <row r="3" spans="2:49" ht="14.25" customHeight="1">
      <c r="L3" s="499" t="s">
        <v>0</v>
      </c>
      <c r="M3" s="499"/>
      <c r="N3" s="568"/>
      <c r="O3" s="569"/>
      <c r="P3" s="569"/>
      <c r="Q3" s="570"/>
      <c r="R3" s="10"/>
      <c r="S3" s="505" t="s">
        <v>150</v>
      </c>
      <c r="T3" s="505"/>
      <c r="U3" s="505"/>
      <c r="V3" s="192"/>
      <c r="AB3" s="649" t="s">
        <v>0</v>
      </c>
      <c r="AC3" s="650"/>
      <c r="AD3" s="568">
        <v>45981</v>
      </c>
      <c r="AE3" s="569"/>
      <c r="AF3" s="569"/>
      <c r="AG3" s="570"/>
      <c r="AT3" s="64"/>
      <c r="AU3" s="64"/>
      <c r="AV3" s="64"/>
      <c r="AW3" s="64"/>
    </row>
    <row r="4" spans="2:49" ht="14.25" customHeight="1">
      <c r="S4" s="505"/>
      <c r="T4" s="505"/>
      <c r="U4" s="505"/>
    </row>
    <row r="6" spans="2:49" ht="14.25" customHeight="1">
      <c r="B6" s="503" t="s">
        <v>131</v>
      </c>
      <c r="C6" s="503"/>
      <c r="D6" s="503"/>
      <c r="E6" s="503"/>
      <c r="F6" s="503"/>
      <c r="G6" s="503"/>
      <c r="H6" s="11"/>
      <c r="R6" s="503" t="s">
        <v>131</v>
      </c>
      <c r="S6" s="503"/>
      <c r="T6" s="503"/>
      <c r="U6" s="503"/>
      <c r="V6" s="503"/>
      <c r="W6" s="503"/>
      <c r="AG6" s="23"/>
      <c r="AH6" s="23"/>
    </row>
    <row r="7" spans="2:49" ht="14.25" customHeight="1">
      <c r="B7" s="21"/>
      <c r="C7" s="74" t="s">
        <v>132</v>
      </c>
      <c r="D7" s="504" t="s">
        <v>143</v>
      </c>
      <c r="E7" s="504"/>
      <c r="F7" s="504"/>
      <c r="G7" s="13" t="s">
        <v>133</v>
      </c>
      <c r="H7" s="13"/>
      <c r="R7" s="21"/>
      <c r="S7" s="74" t="s">
        <v>132</v>
      </c>
      <c r="T7" s="504" t="s">
        <v>143</v>
      </c>
      <c r="U7" s="504"/>
      <c r="V7" s="504"/>
      <c r="W7" s="13" t="s">
        <v>133</v>
      </c>
    </row>
    <row r="8" spans="2:49" ht="14.25" customHeight="1">
      <c r="K8" s="124" t="s">
        <v>163</v>
      </c>
      <c r="L8" s="582">
        <f>情報シート!C4</f>
        <v>0</v>
      </c>
      <c r="M8" s="582"/>
      <c r="AA8" s="124" t="s">
        <v>163</v>
      </c>
      <c r="AB8" s="582" t="str">
        <f>情報シート!S4</f>
        <v>850-8570</v>
      </c>
      <c r="AC8" s="582"/>
    </row>
    <row r="9" spans="2:49" ht="14.25" customHeight="1">
      <c r="J9" s="620" t="s">
        <v>1</v>
      </c>
      <c r="K9" s="620"/>
      <c r="L9" s="647">
        <f>情報シート!C5</f>
        <v>0</v>
      </c>
      <c r="M9" s="647"/>
      <c r="N9" s="647"/>
      <c r="O9" s="647"/>
      <c r="P9" s="647"/>
      <c r="Q9" s="218"/>
      <c r="Z9" s="620" t="s">
        <v>1</v>
      </c>
      <c r="AA9" s="620"/>
      <c r="AB9" s="576" t="str">
        <f>情報シート!S5</f>
        <v>長崎県長崎市△△町○番〇▼号</v>
      </c>
      <c r="AC9" s="576"/>
      <c r="AD9" s="576"/>
      <c r="AE9" s="576"/>
      <c r="AF9" s="576"/>
      <c r="AG9" s="218"/>
      <c r="AP9" s="21"/>
      <c r="AQ9" s="21"/>
      <c r="AR9" s="21"/>
      <c r="AS9" s="21"/>
      <c r="AT9" s="21"/>
      <c r="AU9" s="21"/>
      <c r="AV9" s="21"/>
    </row>
    <row r="10" spans="2:49" ht="14.25" customHeight="1">
      <c r="J10" s="620"/>
      <c r="K10" s="620"/>
      <c r="L10" s="647">
        <f>情報シート!C6</f>
        <v>0</v>
      </c>
      <c r="M10" s="647"/>
      <c r="N10" s="647"/>
      <c r="O10" s="647"/>
      <c r="P10" s="647"/>
      <c r="Q10" s="218"/>
      <c r="Z10" s="620"/>
      <c r="AA10" s="620"/>
      <c r="AB10" s="576" t="str">
        <f>情報シート!S6</f>
        <v>長崎■■ビル　５階</v>
      </c>
      <c r="AC10" s="576"/>
      <c r="AD10" s="576"/>
      <c r="AE10" s="576"/>
      <c r="AF10" s="576"/>
      <c r="AG10" s="218"/>
      <c r="AP10" s="21"/>
      <c r="AQ10" s="21"/>
      <c r="AR10" s="21"/>
      <c r="AS10" s="21"/>
      <c r="AT10" s="21"/>
      <c r="AU10" s="21"/>
      <c r="AV10" s="21"/>
    </row>
    <row r="11" spans="2:49" ht="14.25" customHeight="1">
      <c r="J11" s="620" t="s">
        <v>2</v>
      </c>
      <c r="K11" s="620"/>
      <c r="L11" s="648">
        <f>情報シート!C7</f>
        <v>0</v>
      </c>
      <c r="M11" s="648"/>
      <c r="N11" s="648"/>
      <c r="O11" s="648"/>
      <c r="P11" s="648"/>
      <c r="Q11" s="219" t="s">
        <v>226</v>
      </c>
      <c r="Z11" s="620" t="s">
        <v>2</v>
      </c>
      <c r="AA11" s="620"/>
      <c r="AB11" s="578" t="str">
        <f>情報シート!S7</f>
        <v>○●旅行株式会社</v>
      </c>
      <c r="AC11" s="578"/>
      <c r="AD11" s="578"/>
      <c r="AE11" s="578"/>
      <c r="AF11" s="578"/>
      <c r="AG11" s="219" t="s">
        <v>226</v>
      </c>
      <c r="AP11" s="21"/>
      <c r="AQ11" s="21"/>
      <c r="AR11" s="21"/>
      <c r="AS11" s="21"/>
      <c r="AT11" s="21"/>
      <c r="AU11" s="21"/>
      <c r="AV11" s="21"/>
    </row>
    <row r="12" spans="2:49" ht="14.25" customHeight="1">
      <c r="J12" s="620"/>
      <c r="K12" s="620"/>
      <c r="L12" s="647">
        <f>情報シート!C8</f>
        <v>0</v>
      </c>
      <c r="M12" s="647"/>
      <c r="N12" s="647"/>
      <c r="O12" s="647"/>
      <c r="P12" s="647"/>
      <c r="Q12" s="218"/>
      <c r="Z12" s="620"/>
      <c r="AA12" s="620"/>
      <c r="AB12" s="576" t="str">
        <f>情報シート!S8</f>
        <v>長崎支店</v>
      </c>
      <c r="AC12" s="576"/>
      <c r="AD12" s="576"/>
      <c r="AE12" s="576"/>
      <c r="AF12" s="576"/>
      <c r="AG12" s="218"/>
      <c r="AP12" s="21"/>
      <c r="AQ12" s="21"/>
      <c r="AR12" s="21"/>
      <c r="AS12" s="21"/>
      <c r="AT12" s="21"/>
      <c r="AU12" s="21"/>
      <c r="AV12" s="21"/>
    </row>
    <row r="13" spans="2:49" ht="14.25" customHeight="1">
      <c r="J13" s="583" t="s">
        <v>3</v>
      </c>
      <c r="K13" s="583"/>
      <c r="L13" s="642">
        <f>情報シート!C10</f>
        <v>0</v>
      </c>
      <c r="M13" s="642"/>
      <c r="N13" s="642"/>
      <c r="O13" s="642"/>
      <c r="P13" s="642"/>
      <c r="Q13" s="204"/>
      <c r="Z13" s="583" t="s">
        <v>3</v>
      </c>
      <c r="AA13" s="583"/>
      <c r="AB13" s="579" t="str">
        <f>情報シート!S10</f>
        <v>支店長</v>
      </c>
      <c r="AC13" s="579"/>
      <c r="AD13" s="579"/>
      <c r="AE13" s="579"/>
      <c r="AF13" s="579"/>
      <c r="AG13" s="204"/>
      <c r="AP13" s="21"/>
      <c r="AQ13" s="21"/>
      <c r="AR13" s="21"/>
      <c r="AS13" s="21"/>
      <c r="AT13" s="21"/>
      <c r="AU13" s="21"/>
      <c r="AV13" s="21"/>
    </row>
    <row r="14" spans="2:49" ht="14.25" customHeight="1">
      <c r="J14" s="583" t="s">
        <v>4</v>
      </c>
      <c r="K14" s="583"/>
      <c r="L14" s="643">
        <f>情報シート!C11</f>
        <v>0</v>
      </c>
      <c r="M14" s="643"/>
      <c r="N14" s="643"/>
      <c r="O14" s="643"/>
      <c r="P14" s="221" t="s">
        <v>5</v>
      </c>
      <c r="Q14" s="220"/>
      <c r="Z14" s="583" t="s">
        <v>4</v>
      </c>
      <c r="AA14" s="583"/>
      <c r="AB14" s="577" t="str">
        <f>情報シート!S11</f>
        <v>長崎　太郎</v>
      </c>
      <c r="AC14" s="577"/>
      <c r="AD14" s="577"/>
      <c r="AE14" s="577"/>
      <c r="AF14" s="14" t="s">
        <v>5</v>
      </c>
      <c r="AG14" s="220"/>
      <c r="AP14" s="21"/>
      <c r="AQ14" s="21"/>
      <c r="AR14" s="21"/>
      <c r="AS14" s="21"/>
      <c r="AT14" s="21"/>
      <c r="AU14" s="21"/>
      <c r="AV14" s="21"/>
    </row>
    <row r="15" spans="2:49" ht="14.25" customHeight="1">
      <c r="J15" s="583" t="s">
        <v>6</v>
      </c>
      <c r="K15" s="583"/>
      <c r="L15" s="642">
        <f>情報シート!C9</f>
        <v>0</v>
      </c>
      <c r="M15" s="642"/>
      <c r="N15" s="642"/>
      <c r="O15" s="642"/>
      <c r="P15" s="642"/>
      <c r="Q15" s="204"/>
      <c r="Z15" s="583" t="s">
        <v>6</v>
      </c>
      <c r="AA15" s="583"/>
      <c r="AB15" s="578" t="str">
        <f>情報シート!S9</f>
        <v>長崎県知事登録旅行業　第○－△□○号</v>
      </c>
      <c r="AC15" s="578"/>
      <c r="AD15" s="578"/>
      <c r="AE15" s="578"/>
      <c r="AF15" s="578"/>
      <c r="AG15" s="204"/>
      <c r="AP15" s="21"/>
      <c r="AQ15" s="21"/>
      <c r="AR15" s="21"/>
      <c r="AS15" s="21"/>
      <c r="AT15" s="21"/>
      <c r="AU15" s="21"/>
      <c r="AV15" s="21"/>
    </row>
    <row r="16" spans="2:49" ht="14.25" customHeight="1">
      <c r="Z16" s="43" t="s">
        <v>82</v>
      </c>
      <c r="AP16" s="17"/>
    </row>
    <row r="19" spans="3:48" ht="14.25" customHeight="1">
      <c r="C19" s="641" t="s">
        <v>272</v>
      </c>
      <c r="D19" s="641"/>
      <c r="E19" s="641"/>
      <c r="F19" s="641"/>
      <c r="G19" s="641"/>
      <c r="H19" s="641"/>
      <c r="I19" s="641"/>
      <c r="J19" s="641"/>
      <c r="K19" s="641"/>
      <c r="L19" s="641"/>
      <c r="M19" s="625"/>
      <c r="N19" s="625" t="s">
        <v>13</v>
      </c>
      <c r="O19" s="248"/>
      <c r="P19" s="248"/>
      <c r="S19" s="641" t="s">
        <v>272</v>
      </c>
      <c r="T19" s="641"/>
      <c r="U19" s="641"/>
      <c r="V19" s="641"/>
      <c r="W19" s="641"/>
      <c r="X19" s="641"/>
      <c r="Y19" s="641"/>
      <c r="Z19" s="641"/>
      <c r="AA19" s="641"/>
      <c r="AB19" s="641"/>
      <c r="AC19" s="619">
        <v>10</v>
      </c>
      <c r="AD19" s="619" t="s">
        <v>13</v>
      </c>
      <c r="AJ19" s="459" t="s">
        <v>12</v>
      </c>
      <c r="AK19" s="459"/>
      <c r="AL19" s="459"/>
      <c r="AM19" s="459"/>
      <c r="AN19" s="459"/>
      <c r="AO19" s="459"/>
      <c r="AP19" s="459"/>
      <c r="AQ19" s="459"/>
      <c r="AR19" s="459"/>
      <c r="AS19" s="65"/>
      <c r="AT19" s="23" t="s">
        <v>13</v>
      </c>
    </row>
    <row r="20" spans="3:48" ht="14.25" customHeight="1">
      <c r="C20" s="641"/>
      <c r="D20" s="641"/>
      <c r="E20" s="641"/>
      <c r="F20" s="641"/>
      <c r="G20" s="641"/>
      <c r="H20" s="641"/>
      <c r="I20" s="641"/>
      <c r="J20" s="641"/>
      <c r="K20" s="641"/>
      <c r="L20" s="641"/>
      <c r="M20" s="645"/>
      <c r="N20" s="625"/>
      <c r="O20" s="248"/>
      <c r="P20" s="248"/>
      <c r="S20" s="641"/>
      <c r="T20" s="641"/>
      <c r="U20" s="641"/>
      <c r="V20" s="641"/>
      <c r="W20" s="641"/>
      <c r="X20" s="641"/>
      <c r="Y20" s="641"/>
      <c r="Z20" s="641"/>
      <c r="AA20" s="641"/>
      <c r="AB20" s="641"/>
      <c r="AC20" s="644"/>
      <c r="AD20" s="619"/>
      <c r="AJ20" s="18"/>
      <c r="AK20" s="18"/>
      <c r="AL20" s="18"/>
      <c r="AM20" s="18"/>
      <c r="AN20" s="18"/>
      <c r="AO20" s="18"/>
      <c r="AP20" s="18"/>
      <c r="AQ20" s="18"/>
      <c r="AR20" s="18"/>
      <c r="AS20" s="23"/>
      <c r="AT20" s="23"/>
    </row>
    <row r="21" spans="3:48" ht="14.25" customHeight="1">
      <c r="C21" s="248"/>
      <c r="D21" s="248"/>
      <c r="E21" s="248"/>
      <c r="F21" s="248"/>
      <c r="G21" s="248"/>
      <c r="H21" s="248"/>
      <c r="I21" s="248"/>
      <c r="J21" s="248"/>
      <c r="K21" s="248"/>
      <c r="L21" s="248"/>
      <c r="M21" s="248"/>
      <c r="N21" s="248"/>
      <c r="O21" s="248"/>
      <c r="P21" s="248"/>
      <c r="AJ21" s="18"/>
      <c r="AK21" s="18"/>
      <c r="AL21" s="18"/>
      <c r="AM21" s="18"/>
      <c r="AN21" s="18"/>
      <c r="AO21" s="18"/>
      <c r="AP21" s="18"/>
      <c r="AQ21" s="18"/>
      <c r="AR21" s="18"/>
      <c r="AS21" s="23"/>
      <c r="AT21" s="23"/>
    </row>
    <row r="22" spans="3:48" ht="14.25" customHeight="1">
      <c r="C22" s="248"/>
      <c r="D22" s="248"/>
      <c r="E22" s="248"/>
      <c r="F22" s="248"/>
      <c r="G22" s="248"/>
      <c r="H22" s="248"/>
      <c r="I22" s="248"/>
      <c r="J22" s="248"/>
      <c r="K22" s="248"/>
      <c r="L22" s="248"/>
      <c r="M22" s="248"/>
      <c r="N22" s="248"/>
      <c r="O22" s="248"/>
      <c r="P22" s="248"/>
      <c r="Q22" s="23"/>
      <c r="AG22" s="23"/>
      <c r="AI22" s="651">
        <v>45810</v>
      </c>
      <c r="AJ22" s="652"/>
      <c r="AK22" s="653"/>
    </row>
    <row r="23" spans="3:48" ht="14.25" customHeight="1">
      <c r="C23" s="640">
        <v>45748</v>
      </c>
      <c r="D23" s="640"/>
      <c r="E23" s="640"/>
      <c r="F23" s="285" t="s">
        <v>273</v>
      </c>
      <c r="G23" s="248"/>
      <c r="H23" s="248"/>
      <c r="I23" s="248"/>
      <c r="J23" s="248"/>
      <c r="K23" s="248"/>
      <c r="L23" s="248"/>
      <c r="M23" s="248"/>
      <c r="N23" s="248"/>
      <c r="O23" s="248"/>
      <c r="P23" s="248"/>
      <c r="Q23" s="226"/>
      <c r="S23" s="640">
        <v>45748</v>
      </c>
      <c r="T23" s="640"/>
      <c r="U23" s="640"/>
      <c r="V23" s="285" t="s">
        <v>273</v>
      </c>
      <c r="W23" s="248"/>
      <c r="X23" s="248"/>
      <c r="AG23" s="226"/>
      <c r="AI23" s="651">
        <v>45748</v>
      </c>
      <c r="AJ23" s="652"/>
      <c r="AK23" s="653"/>
      <c r="AL23" s="654" t="s">
        <v>23</v>
      </c>
      <c r="AM23" s="654"/>
      <c r="AN23" s="654"/>
      <c r="AO23" s="654"/>
      <c r="AP23" s="654"/>
      <c r="AQ23" s="654"/>
      <c r="AR23" s="654"/>
      <c r="AS23" s="654"/>
      <c r="AT23" s="654"/>
      <c r="AU23" s="654"/>
      <c r="AV23" s="654"/>
    </row>
    <row r="24" spans="3:48" ht="14.25" customHeight="1">
      <c r="C24" s="285" t="s">
        <v>292</v>
      </c>
      <c r="D24" s="287"/>
      <c r="E24" s="287"/>
      <c r="F24" s="287"/>
      <c r="G24" s="287"/>
      <c r="H24" s="287"/>
      <c r="I24" s="287"/>
      <c r="J24" s="287"/>
      <c r="K24" s="287"/>
      <c r="L24" s="287"/>
      <c r="M24" s="287"/>
      <c r="N24" s="287"/>
      <c r="O24" s="287"/>
      <c r="P24" s="287"/>
      <c r="Q24" s="226"/>
      <c r="S24" s="285" t="s">
        <v>292</v>
      </c>
      <c r="T24" s="287"/>
      <c r="U24" s="287"/>
      <c r="V24" s="287"/>
      <c r="W24" s="287"/>
      <c r="X24" s="287"/>
      <c r="Y24" s="226"/>
      <c r="Z24" s="226"/>
      <c r="AA24" s="226"/>
      <c r="AB24" s="226"/>
      <c r="AC24" s="226"/>
      <c r="AD24" s="226"/>
      <c r="AE24" s="226"/>
      <c r="AF24" s="226"/>
      <c r="AG24" s="226"/>
      <c r="AI24" s="8" t="s">
        <v>25</v>
      </c>
      <c r="AJ24" s="23"/>
      <c r="AK24" s="23"/>
      <c r="AL24" s="23"/>
      <c r="AM24" s="23"/>
      <c r="AN24" s="23"/>
      <c r="AO24" s="23"/>
      <c r="AP24" s="23"/>
      <c r="AQ24" s="23"/>
      <c r="AR24" s="23"/>
      <c r="AS24" s="23"/>
      <c r="AT24" s="23"/>
      <c r="AU24" s="23"/>
      <c r="AV24" s="23"/>
    </row>
    <row r="25" spans="3:48" ht="14.25" customHeight="1">
      <c r="C25" s="285" t="s">
        <v>232</v>
      </c>
      <c r="D25" s="248"/>
      <c r="E25" s="248"/>
      <c r="F25" s="248"/>
      <c r="G25" s="286"/>
      <c r="H25" s="286"/>
      <c r="I25" s="286"/>
      <c r="J25" s="286"/>
      <c r="K25" s="286"/>
      <c r="L25" s="286"/>
      <c r="M25" s="286"/>
      <c r="N25" s="285"/>
      <c r="O25" s="248"/>
      <c r="P25" s="248"/>
      <c r="S25" s="23" t="s">
        <v>232</v>
      </c>
      <c r="W25" s="18"/>
      <c r="X25" s="18"/>
      <c r="Y25" s="18"/>
      <c r="Z25" s="18"/>
      <c r="AA25" s="18"/>
      <c r="AB25" s="18"/>
      <c r="AC25" s="18"/>
      <c r="AD25" s="23"/>
      <c r="AI25" s="8" t="s">
        <v>24</v>
      </c>
      <c r="AJ25" s="23"/>
      <c r="AK25" s="23"/>
      <c r="AL25" s="23"/>
      <c r="AM25" s="23"/>
      <c r="AN25" s="23"/>
      <c r="AO25" s="23"/>
      <c r="AP25" s="23"/>
      <c r="AQ25" s="23"/>
      <c r="AR25" s="23"/>
      <c r="AS25" s="23"/>
      <c r="AT25" s="23"/>
      <c r="AU25" s="23"/>
      <c r="AV25" s="23"/>
    </row>
    <row r="27" spans="3:48" ht="14.25" customHeight="1">
      <c r="V27" s="226"/>
      <c r="W27" s="226"/>
      <c r="X27" s="226"/>
      <c r="Y27" s="226"/>
      <c r="Z27" s="226"/>
      <c r="AA27" s="226"/>
      <c r="AB27" s="226"/>
      <c r="AC27" s="226"/>
      <c r="AD27" s="226"/>
      <c r="AE27" s="226"/>
      <c r="AF27" s="226"/>
    </row>
    <row r="30" spans="3:48" ht="14.25" customHeight="1">
      <c r="I30" s="13" t="s">
        <v>7</v>
      </c>
      <c r="Y30" s="13" t="s">
        <v>7</v>
      </c>
    </row>
    <row r="31" spans="3:48" ht="14.25" customHeight="1">
      <c r="AO31" s="13" t="s">
        <v>7</v>
      </c>
    </row>
    <row r="33" spans="3:48" ht="14.25" customHeight="1">
      <c r="C33" s="509" t="s">
        <v>8</v>
      </c>
      <c r="D33" s="509"/>
      <c r="E33" s="509"/>
      <c r="F33" s="23"/>
      <c r="G33" s="23"/>
      <c r="H33" s="23"/>
      <c r="I33" s="23"/>
      <c r="J33" s="23"/>
      <c r="K33" s="23"/>
      <c r="L33" s="23"/>
      <c r="M33" s="23"/>
      <c r="N33" s="23"/>
      <c r="O33" s="23"/>
      <c r="P33" s="23"/>
      <c r="Q33" s="23"/>
      <c r="S33" s="668" t="s">
        <v>8</v>
      </c>
      <c r="T33" s="668"/>
      <c r="U33" s="668"/>
      <c r="V33" s="23"/>
      <c r="W33" s="23"/>
      <c r="X33" s="23"/>
      <c r="Y33" s="23"/>
      <c r="Z33" s="23"/>
      <c r="AA33" s="23"/>
      <c r="AB33" s="23"/>
      <c r="AC33" s="23"/>
      <c r="AD33" s="23"/>
      <c r="AE33" s="23"/>
      <c r="AF33" s="23"/>
    </row>
    <row r="34" spans="3:48" ht="14.25" customHeight="1">
      <c r="C34" s="248" t="s">
        <v>259</v>
      </c>
      <c r="S34" s="248" t="s">
        <v>276</v>
      </c>
      <c r="T34" s="248"/>
      <c r="U34" s="248"/>
      <c r="AI34" s="509" t="s">
        <v>8</v>
      </c>
      <c r="AJ34" s="509"/>
      <c r="AK34" s="509"/>
      <c r="AL34" s="23"/>
      <c r="AM34" s="23"/>
      <c r="AN34" s="23"/>
      <c r="AO34" s="23"/>
      <c r="AP34" s="23"/>
      <c r="AQ34" s="23"/>
      <c r="AR34" s="23"/>
      <c r="AS34" s="23"/>
      <c r="AT34" s="23"/>
      <c r="AU34" s="23"/>
      <c r="AV34" s="23"/>
    </row>
    <row r="35" spans="3:48" ht="14.25" customHeight="1">
      <c r="C35" s="248" t="s">
        <v>293</v>
      </c>
      <c r="S35" s="248" t="s">
        <v>293</v>
      </c>
      <c r="T35" s="248"/>
      <c r="U35" s="248"/>
      <c r="AI35" s="8" t="s">
        <v>233</v>
      </c>
    </row>
    <row r="36" spans="3:48" ht="14.25" customHeight="1">
      <c r="C36" s="248" t="s">
        <v>260</v>
      </c>
      <c r="S36" s="248" t="s">
        <v>260</v>
      </c>
      <c r="T36" s="248"/>
      <c r="U36" s="248"/>
      <c r="AI36" s="8" t="s">
        <v>234</v>
      </c>
    </row>
    <row r="37" spans="3:48" ht="14.25" customHeight="1">
      <c r="C37" s="8" t="s">
        <v>268</v>
      </c>
      <c r="S37" s="248" t="s">
        <v>268</v>
      </c>
      <c r="T37" s="248"/>
      <c r="U37" s="248"/>
      <c r="AI37" s="8" t="s">
        <v>14</v>
      </c>
    </row>
    <row r="38" spans="3:48" ht="14.25" customHeight="1">
      <c r="C38" s="8" t="s">
        <v>267</v>
      </c>
      <c r="S38" s="248" t="s">
        <v>267</v>
      </c>
      <c r="T38" s="248"/>
      <c r="U38" s="248"/>
      <c r="AI38" s="8" t="s">
        <v>152</v>
      </c>
    </row>
    <row r="39" spans="3:48" ht="14.25" customHeight="1">
      <c r="D39" s="8" t="s">
        <v>266</v>
      </c>
      <c r="S39" s="248"/>
      <c r="T39" s="248" t="s">
        <v>266</v>
      </c>
      <c r="U39" s="248"/>
      <c r="AI39" s="8" t="s">
        <v>153</v>
      </c>
    </row>
    <row r="40" spans="3:48" ht="14.25" customHeight="1">
      <c r="C40" s="8" t="s">
        <v>265</v>
      </c>
      <c r="D40" s="9"/>
      <c r="S40" s="248" t="s">
        <v>265</v>
      </c>
      <c r="T40" s="176"/>
      <c r="U40" s="248"/>
      <c r="AI40" s="8" t="s">
        <v>155</v>
      </c>
      <c r="AJ40" s="9"/>
    </row>
    <row r="41" spans="3:48" ht="14.25" customHeight="1">
      <c r="D41" s="248" t="s">
        <v>592</v>
      </c>
      <c r="E41" s="9"/>
      <c r="F41" s="9"/>
      <c r="G41" s="9"/>
      <c r="H41" s="9"/>
      <c r="I41" s="9"/>
      <c r="J41" s="9"/>
      <c r="K41" s="9"/>
      <c r="L41" s="9"/>
      <c r="M41" s="9"/>
      <c r="N41" s="9"/>
      <c r="O41" s="9"/>
      <c r="P41" s="9"/>
      <c r="Q41" s="9"/>
      <c r="S41" s="248"/>
      <c r="T41" s="248" t="s">
        <v>592</v>
      </c>
      <c r="U41" s="176"/>
      <c r="V41" s="9"/>
      <c r="W41" s="9"/>
      <c r="X41" s="9"/>
      <c r="Y41" s="9"/>
      <c r="Z41" s="9"/>
      <c r="AA41" s="9"/>
      <c r="AB41" s="9"/>
      <c r="AC41" s="9"/>
      <c r="AD41" s="9"/>
      <c r="AE41" s="9"/>
      <c r="AI41" s="8" t="s">
        <v>156</v>
      </c>
    </row>
    <row r="42" spans="3:48" ht="14.25" customHeight="1">
      <c r="D42" s="8" t="s">
        <v>261</v>
      </c>
      <c r="S42" s="248"/>
      <c r="T42" s="248" t="s">
        <v>261</v>
      </c>
      <c r="U42" s="248"/>
      <c r="AI42" s="8" t="s">
        <v>154</v>
      </c>
      <c r="AK42" s="9"/>
      <c r="AL42" s="9"/>
      <c r="AM42" s="9"/>
      <c r="AN42" s="9"/>
      <c r="AO42" s="9"/>
      <c r="AP42" s="9"/>
      <c r="AQ42" s="9"/>
      <c r="AR42" s="9"/>
      <c r="AS42" s="9"/>
      <c r="AT42" s="9"/>
      <c r="AU42" s="9"/>
    </row>
    <row r="43" spans="3:48" ht="14.25" customHeight="1">
      <c r="C43" s="8" t="s">
        <v>264</v>
      </c>
      <c r="S43" s="248" t="s">
        <v>264</v>
      </c>
      <c r="T43" s="248"/>
      <c r="U43" s="248"/>
    </row>
    <row r="44" spans="3:48" ht="14.25" customHeight="1">
      <c r="D44" s="248" t="s">
        <v>592</v>
      </c>
      <c r="S44" s="248"/>
      <c r="T44" s="248" t="s">
        <v>592</v>
      </c>
      <c r="U44" s="248"/>
    </row>
    <row r="45" spans="3:48" ht="14.25" customHeight="1">
      <c r="D45" s="8" t="s">
        <v>261</v>
      </c>
      <c r="S45" s="248"/>
      <c r="T45" s="248" t="s">
        <v>261</v>
      </c>
      <c r="U45" s="248"/>
    </row>
    <row r="46" spans="3:48" ht="14.25" customHeight="1">
      <c r="D46" s="8" t="s">
        <v>263</v>
      </c>
      <c r="S46" s="248"/>
      <c r="T46" s="248" t="s">
        <v>263</v>
      </c>
      <c r="U46" s="248"/>
    </row>
    <row r="47" spans="3:48" ht="14.25" customHeight="1">
      <c r="C47" s="8" t="s">
        <v>262</v>
      </c>
      <c r="S47" s="248" t="s">
        <v>262</v>
      </c>
      <c r="T47" s="248"/>
      <c r="U47" s="248"/>
    </row>
    <row r="49" spans="9:47" ht="14.25" customHeight="1">
      <c r="Y49" s="638" t="s">
        <v>9</v>
      </c>
      <c r="Z49" s="638"/>
      <c r="AA49" s="639" t="str">
        <f>情報シート!S12</f>
        <v>長崎　次郎</v>
      </c>
      <c r="AB49" s="639"/>
      <c r="AC49" s="639"/>
      <c r="AD49" s="639"/>
      <c r="AE49" s="639"/>
      <c r="AF49" s="639"/>
    </row>
    <row r="50" spans="9:47" ht="14.25" customHeight="1">
      <c r="I50" s="638" t="s">
        <v>9</v>
      </c>
      <c r="J50" s="638"/>
      <c r="K50" s="639">
        <f>情報シート!C12</f>
        <v>0</v>
      </c>
      <c r="L50" s="639"/>
      <c r="M50" s="639"/>
      <c r="N50" s="639"/>
      <c r="O50" s="639"/>
      <c r="P50" s="639"/>
      <c r="Q50" s="213"/>
      <c r="Y50" s="638"/>
      <c r="Z50" s="638"/>
      <c r="AA50" s="639"/>
      <c r="AB50" s="639"/>
      <c r="AC50" s="639"/>
      <c r="AD50" s="639"/>
      <c r="AE50" s="639"/>
      <c r="AF50" s="639"/>
      <c r="AO50" s="655" t="s">
        <v>9</v>
      </c>
      <c r="AP50" s="655"/>
      <c r="AQ50" s="656">
        <f>情報シート!AH12</f>
        <v>0</v>
      </c>
      <c r="AR50" s="657"/>
      <c r="AS50" s="657"/>
      <c r="AT50" s="657"/>
      <c r="AU50" s="658"/>
    </row>
    <row r="51" spans="9:47" ht="14.25" customHeight="1">
      <c r="I51" s="638"/>
      <c r="J51" s="638"/>
      <c r="K51" s="639"/>
      <c r="L51" s="639"/>
      <c r="M51" s="639"/>
      <c r="N51" s="639"/>
      <c r="O51" s="639"/>
      <c r="P51" s="639"/>
      <c r="Q51" s="213"/>
      <c r="Y51" s="638" t="s">
        <v>10</v>
      </c>
      <c r="Z51" s="638"/>
      <c r="AA51" s="639" t="str">
        <f>情報シート!S13</f>
        <v>095-8〇○-△□△○</v>
      </c>
      <c r="AB51" s="639"/>
      <c r="AC51" s="639"/>
      <c r="AD51" s="639"/>
      <c r="AE51" s="639"/>
      <c r="AF51" s="639"/>
      <c r="AO51" s="655"/>
      <c r="AP51" s="655"/>
      <c r="AQ51" s="659"/>
      <c r="AR51" s="660"/>
      <c r="AS51" s="660"/>
      <c r="AT51" s="660"/>
      <c r="AU51" s="661"/>
    </row>
    <row r="52" spans="9:47" ht="14.25" customHeight="1">
      <c r="I52" s="638" t="s">
        <v>10</v>
      </c>
      <c r="J52" s="638"/>
      <c r="K52" s="639">
        <f>情報シート!C13</f>
        <v>0</v>
      </c>
      <c r="L52" s="639"/>
      <c r="M52" s="639"/>
      <c r="N52" s="639"/>
      <c r="O52" s="639"/>
      <c r="P52" s="639"/>
      <c r="Q52" s="213"/>
      <c r="Y52" s="638"/>
      <c r="Z52" s="638"/>
      <c r="AA52" s="639"/>
      <c r="AB52" s="639"/>
      <c r="AC52" s="639"/>
      <c r="AD52" s="639"/>
      <c r="AE52" s="639"/>
      <c r="AF52" s="639"/>
      <c r="AO52" s="655" t="s">
        <v>10</v>
      </c>
      <c r="AP52" s="655"/>
      <c r="AQ52" s="656">
        <f>情報シート!AH13</f>
        <v>0</v>
      </c>
      <c r="AR52" s="657"/>
      <c r="AS52" s="657"/>
      <c r="AT52" s="657"/>
      <c r="AU52" s="658"/>
    </row>
    <row r="53" spans="9:47" ht="14.25" customHeight="1">
      <c r="I53" s="638"/>
      <c r="J53" s="638"/>
      <c r="K53" s="639"/>
      <c r="L53" s="639"/>
      <c r="M53" s="639"/>
      <c r="N53" s="639"/>
      <c r="O53" s="639"/>
      <c r="P53" s="639"/>
      <c r="Q53" s="213"/>
      <c r="Y53" s="638" t="s">
        <v>11</v>
      </c>
      <c r="Z53" s="638"/>
      <c r="AA53" s="639" t="str">
        <f>情報シート!S14</f>
        <v>aaabbbi@ngswwwooo.com</v>
      </c>
      <c r="AB53" s="639"/>
      <c r="AC53" s="639"/>
      <c r="AD53" s="639"/>
      <c r="AE53" s="639"/>
      <c r="AF53" s="639"/>
      <c r="AO53" s="655"/>
      <c r="AP53" s="655"/>
      <c r="AQ53" s="659"/>
      <c r="AR53" s="660"/>
      <c r="AS53" s="660"/>
      <c r="AT53" s="660"/>
      <c r="AU53" s="661"/>
    </row>
    <row r="54" spans="9:47" ht="14.25" customHeight="1">
      <c r="I54" s="638" t="s">
        <v>11</v>
      </c>
      <c r="J54" s="638"/>
      <c r="K54" s="639">
        <f>情報シート!C14</f>
        <v>0</v>
      </c>
      <c r="L54" s="639"/>
      <c r="M54" s="639"/>
      <c r="N54" s="639"/>
      <c r="O54" s="639"/>
      <c r="P54" s="639"/>
      <c r="Q54" s="213"/>
      <c r="Y54" s="638"/>
      <c r="Z54" s="638"/>
      <c r="AA54" s="639"/>
      <c r="AB54" s="639"/>
      <c r="AC54" s="639"/>
      <c r="AD54" s="639"/>
      <c r="AE54" s="639"/>
      <c r="AF54" s="639"/>
      <c r="AO54" s="655" t="s">
        <v>11</v>
      </c>
      <c r="AP54" s="655"/>
      <c r="AQ54" s="662">
        <f>情報シート!AH14</f>
        <v>0</v>
      </c>
      <c r="AR54" s="663"/>
      <c r="AS54" s="663"/>
      <c r="AT54" s="663"/>
      <c r="AU54" s="664"/>
    </row>
    <row r="55" spans="9:47" ht="14.25" customHeight="1">
      <c r="I55" s="638"/>
      <c r="J55" s="638"/>
      <c r="K55" s="639"/>
      <c r="L55" s="639"/>
      <c r="M55" s="639"/>
      <c r="N55" s="639"/>
      <c r="O55" s="639"/>
      <c r="P55" s="639"/>
      <c r="Q55" s="213"/>
      <c r="AO55" s="655"/>
      <c r="AP55" s="655"/>
      <c r="AQ55" s="665"/>
      <c r="AR55" s="666"/>
      <c r="AS55" s="666"/>
      <c r="AT55" s="666"/>
      <c r="AU55" s="667"/>
    </row>
  </sheetData>
  <mergeCells count="70">
    <mergeCell ref="I54:J55"/>
    <mergeCell ref="K54:P55"/>
    <mergeCell ref="C23:E23"/>
    <mergeCell ref="S33:U33"/>
    <mergeCell ref="Y49:Z50"/>
    <mergeCell ref="I50:J51"/>
    <mergeCell ref="I52:J53"/>
    <mergeCell ref="K50:P51"/>
    <mergeCell ref="AQ52:AU53"/>
    <mergeCell ref="AQ54:AU55"/>
    <mergeCell ref="AO52:AP53"/>
    <mergeCell ref="AO54:AP55"/>
    <mergeCell ref="K52:P53"/>
    <mergeCell ref="Y53:Z54"/>
    <mergeCell ref="AA53:AF54"/>
    <mergeCell ref="AI22:AK22"/>
    <mergeCell ref="AI23:AK23"/>
    <mergeCell ref="AL23:AV23"/>
    <mergeCell ref="AI34:AK34"/>
    <mergeCell ref="AO50:AP51"/>
    <mergeCell ref="AQ50:AU51"/>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N3:Q3"/>
    <mergeCell ref="L13:P13"/>
    <mergeCell ref="L8:M8"/>
    <mergeCell ref="S3:U4"/>
    <mergeCell ref="R6:W6"/>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AQ52"/>
  <sheetViews>
    <sheetView showZeros="0" view="pageBreakPreview" topLeftCell="E1" zoomScaleNormal="100" zoomScaleSheetLayoutView="100" workbookViewId="0">
      <selection activeCell="AD11" sqref="AD11"/>
    </sheetView>
  </sheetViews>
  <sheetFormatPr defaultColWidth="5.25" defaultRowHeight="22.5" customHeight="1"/>
  <cols>
    <col min="1" max="1" width="5.25" style="8"/>
    <col min="2" max="35" width="6" style="159" customWidth="1"/>
    <col min="36" max="36" width="2.75" style="8" customWidth="1"/>
    <col min="37" max="16384" width="5.25" style="8"/>
  </cols>
  <sheetData>
    <row r="1" spans="2:43" ht="22.5" customHeight="1">
      <c r="B1" s="748" t="s">
        <v>140</v>
      </c>
      <c r="C1" s="748"/>
      <c r="D1" s="748"/>
      <c r="E1" s="748"/>
      <c r="F1" s="748"/>
      <c r="G1" s="748"/>
      <c r="H1" s="748"/>
      <c r="I1" s="748"/>
      <c r="J1" s="748"/>
      <c r="K1" s="748"/>
      <c r="L1" s="748"/>
      <c r="M1" s="160"/>
      <c r="N1" s="160"/>
      <c r="O1" s="160"/>
      <c r="P1" s="160"/>
      <c r="Q1" s="160"/>
      <c r="R1" s="160"/>
      <c r="S1" s="223"/>
      <c r="T1" s="223"/>
      <c r="U1" s="223"/>
      <c r="V1" s="223"/>
      <c r="W1" s="223"/>
      <c r="X1" s="223"/>
      <c r="Y1" s="223"/>
      <c r="Z1" s="223"/>
      <c r="AA1" s="223"/>
      <c r="AB1" s="223"/>
      <c r="AC1" s="223"/>
      <c r="AD1" s="160"/>
      <c r="AE1" s="160"/>
      <c r="AF1" s="160"/>
      <c r="AG1" s="160"/>
      <c r="AH1" s="160"/>
      <c r="AI1" s="160"/>
    </row>
    <row r="2" spans="2:43" ht="22.5" customHeight="1">
      <c r="B2" s="8" t="s">
        <v>257</v>
      </c>
      <c r="C2" s="8"/>
      <c r="D2" s="8"/>
      <c r="E2" s="9"/>
      <c r="F2" s="9"/>
      <c r="G2" s="9"/>
      <c r="H2" s="8"/>
      <c r="I2" s="8"/>
      <c r="J2" s="8"/>
      <c r="K2" s="8"/>
      <c r="L2" s="8"/>
      <c r="M2" s="8"/>
      <c r="N2" s="8"/>
      <c r="O2" s="8"/>
      <c r="P2" s="8"/>
      <c r="Q2" s="8"/>
      <c r="S2" s="17" t="s">
        <v>257</v>
      </c>
      <c r="T2" s="8"/>
      <c r="U2" s="8"/>
      <c r="V2" s="9"/>
      <c r="W2" s="9"/>
      <c r="X2" s="9"/>
      <c r="Y2" s="8"/>
      <c r="Z2" s="8"/>
      <c r="AA2" s="8"/>
      <c r="AB2" s="8"/>
      <c r="AC2" s="8"/>
      <c r="AD2" s="8"/>
      <c r="AE2" s="8"/>
      <c r="AF2" s="8"/>
      <c r="AG2" s="8"/>
      <c r="AH2" s="8"/>
    </row>
    <row r="3" spans="2:43" ht="22.5" customHeight="1">
      <c r="D3" s="167"/>
      <c r="E3" s="704" t="s">
        <v>216</v>
      </c>
      <c r="F3" s="704"/>
      <c r="G3" s="704"/>
      <c r="H3" s="704"/>
      <c r="I3" s="704"/>
      <c r="J3" s="704"/>
      <c r="K3" s="704"/>
      <c r="L3" s="704"/>
      <c r="M3" s="704"/>
      <c r="N3" s="704"/>
      <c r="O3" s="704"/>
      <c r="U3" s="167"/>
      <c r="V3" s="704" t="s">
        <v>216</v>
      </c>
      <c r="W3" s="704"/>
      <c r="X3" s="704"/>
      <c r="Y3" s="704"/>
      <c r="Z3" s="704"/>
      <c r="AA3" s="704"/>
      <c r="AB3" s="704"/>
      <c r="AC3" s="704"/>
      <c r="AD3" s="704"/>
      <c r="AE3" s="704"/>
      <c r="AF3" s="704"/>
    </row>
    <row r="5" spans="2:43" ht="22.5" customHeight="1">
      <c r="C5" s="509" t="s">
        <v>190</v>
      </c>
      <c r="D5" s="509"/>
      <c r="E5" s="509"/>
      <c r="F5" s="8"/>
      <c r="G5" s="8"/>
      <c r="H5" s="8"/>
      <c r="I5" s="8"/>
      <c r="J5" s="8"/>
      <c r="K5" s="8"/>
      <c r="L5" s="8"/>
      <c r="M5" s="8"/>
      <c r="N5" s="8"/>
      <c r="O5" s="8"/>
      <c r="P5" s="8"/>
      <c r="T5" s="509" t="s">
        <v>190</v>
      </c>
      <c r="U5" s="509"/>
      <c r="V5" s="509"/>
      <c r="AB5" s="246" t="s">
        <v>255</v>
      </c>
      <c r="AI5" s="8"/>
    </row>
    <row r="6" spans="2:43" ht="22.5" customHeight="1">
      <c r="C6" s="253"/>
      <c r="D6" s="253"/>
      <c r="E6" s="253"/>
      <c r="F6" s="227" t="s">
        <v>44</v>
      </c>
      <c r="G6" s="228"/>
      <c r="H6" s="227"/>
      <c r="I6" s="227"/>
      <c r="J6" s="227" t="s">
        <v>230</v>
      </c>
      <c r="K6" s="209"/>
      <c r="L6" s="209"/>
      <c r="M6" s="209"/>
      <c r="N6" s="209"/>
      <c r="O6" s="8"/>
      <c r="P6" s="8"/>
      <c r="T6" s="253"/>
      <c r="U6" s="253"/>
      <c r="V6" s="253"/>
      <c r="W6" s="227" t="s">
        <v>44</v>
      </c>
      <c r="X6" s="228"/>
      <c r="Y6" s="227"/>
      <c r="Z6" s="227"/>
      <c r="AA6" s="227" t="s">
        <v>230</v>
      </c>
      <c r="AB6" s="254" t="s">
        <v>256</v>
      </c>
      <c r="AC6" s="209"/>
      <c r="AD6" s="209"/>
      <c r="AE6" s="209"/>
      <c r="AF6" s="8"/>
      <c r="AG6" s="8"/>
      <c r="AI6" s="8"/>
    </row>
    <row r="7" spans="2:43" ht="22.5" customHeight="1">
      <c r="C7" s="8"/>
      <c r="D7" s="8"/>
      <c r="E7" s="8"/>
      <c r="F7" s="649"/>
      <c r="G7" s="705"/>
      <c r="H7" s="705"/>
      <c r="I7" s="650"/>
      <c r="J7" s="709"/>
      <c r="K7" s="710"/>
      <c r="L7" s="710"/>
      <c r="M7" s="710"/>
      <c r="N7" s="710"/>
      <c r="O7" s="710"/>
      <c r="P7" s="711"/>
      <c r="T7" s="8"/>
      <c r="U7" s="8"/>
      <c r="V7" s="8"/>
      <c r="W7" s="649" t="s">
        <v>147</v>
      </c>
      <c r="X7" s="705"/>
      <c r="Y7" s="705"/>
      <c r="Z7" s="650"/>
      <c r="AA7" s="709" t="s">
        <v>235</v>
      </c>
      <c r="AB7" s="710"/>
      <c r="AC7" s="710"/>
      <c r="AD7" s="710"/>
      <c r="AE7" s="710"/>
      <c r="AF7" s="710"/>
      <c r="AG7" s="711"/>
      <c r="AI7" s="8"/>
    </row>
    <row r="8" spans="2:43" ht="22.5" customHeight="1">
      <c r="C8" s="509" t="s">
        <v>215</v>
      </c>
      <c r="D8" s="509"/>
      <c r="E8" s="509"/>
      <c r="F8" s="8"/>
      <c r="G8" s="8"/>
      <c r="H8" s="8"/>
      <c r="I8" s="8"/>
      <c r="J8" s="8"/>
      <c r="K8" s="8"/>
      <c r="L8" s="8"/>
      <c r="M8" s="8"/>
      <c r="N8" s="8"/>
      <c r="O8" s="8"/>
      <c r="P8" s="8"/>
      <c r="T8" s="509" t="s">
        <v>215</v>
      </c>
      <c r="U8" s="509"/>
      <c r="V8" s="509"/>
      <c r="W8" s="8"/>
      <c r="X8" s="8"/>
      <c r="AI8" s="8"/>
    </row>
    <row r="9" spans="2:43" ht="22.5" customHeight="1" thickBot="1">
      <c r="C9" s="253"/>
      <c r="D9" s="253"/>
      <c r="E9" s="253"/>
      <c r="F9" s="8"/>
      <c r="G9" s="8"/>
      <c r="H9" s="193" t="s">
        <v>195</v>
      </c>
      <c r="I9" s="193"/>
      <c r="J9" s="193"/>
      <c r="K9" s="193"/>
      <c r="L9" s="8"/>
      <c r="M9" s="193" t="s">
        <v>196</v>
      </c>
      <c r="N9" s="193"/>
      <c r="O9" s="193"/>
      <c r="P9" s="193"/>
      <c r="T9" s="253"/>
      <c r="U9" s="253"/>
      <c r="V9" s="253"/>
      <c r="W9" s="8"/>
      <c r="X9" s="8"/>
      <c r="Y9" s="193" t="s">
        <v>195</v>
      </c>
      <c r="Z9" s="193"/>
      <c r="AA9" s="193"/>
      <c r="AB9" s="193"/>
      <c r="AC9" s="8"/>
      <c r="AD9" s="193" t="s">
        <v>196</v>
      </c>
      <c r="AE9" s="193"/>
      <c r="AF9" s="193"/>
      <c r="AG9" s="193"/>
      <c r="AI9" s="8"/>
    </row>
    <row r="10" spans="2:43" ht="22.5" customHeight="1" thickBot="1">
      <c r="C10" s="8"/>
      <c r="D10" s="8"/>
      <c r="E10" s="8"/>
      <c r="F10" s="245"/>
      <c r="G10" s="288" t="s">
        <v>240</v>
      </c>
      <c r="H10" s="706"/>
      <c r="I10" s="707"/>
      <c r="J10" s="707"/>
      <c r="K10" s="708"/>
      <c r="L10" s="179" t="s">
        <v>192</v>
      </c>
      <c r="M10" s="706"/>
      <c r="N10" s="707"/>
      <c r="O10" s="707"/>
      <c r="P10" s="708"/>
      <c r="T10" s="8"/>
      <c r="U10" s="8"/>
      <c r="V10" s="8"/>
      <c r="W10" s="245">
        <v>10</v>
      </c>
      <c r="X10" s="288" t="s">
        <v>240</v>
      </c>
      <c r="Y10" s="706">
        <v>45931</v>
      </c>
      <c r="Z10" s="707"/>
      <c r="AA10" s="707"/>
      <c r="AB10" s="708"/>
      <c r="AC10" s="179" t="s">
        <v>192</v>
      </c>
      <c r="AD10" s="706">
        <v>45961</v>
      </c>
      <c r="AE10" s="707"/>
      <c r="AF10" s="707"/>
      <c r="AG10" s="708"/>
      <c r="AI10" s="8"/>
      <c r="AQ10" s="8" t="s">
        <v>251</v>
      </c>
    </row>
    <row r="11" spans="2:43" ht="22.5" customHeight="1">
      <c r="C11" s="8"/>
      <c r="D11" s="8"/>
      <c r="E11" s="8"/>
      <c r="F11" s="13"/>
      <c r="G11" s="8"/>
      <c r="H11" s="179"/>
      <c r="I11" s="179"/>
      <c r="J11" s="179"/>
      <c r="K11" s="179"/>
      <c r="L11" s="179"/>
      <c r="M11" s="179"/>
      <c r="N11" s="179"/>
      <c r="O11" s="179"/>
      <c r="P11" s="179"/>
      <c r="T11" s="8"/>
      <c r="U11" s="8"/>
      <c r="V11" s="8"/>
      <c r="W11" s="13"/>
      <c r="X11" s="8"/>
      <c r="Y11" s="179"/>
      <c r="Z11" s="179"/>
      <c r="AA11" s="179"/>
      <c r="AB11" s="179"/>
      <c r="AC11" s="179"/>
      <c r="AD11" s="179"/>
      <c r="AE11" s="179"/>
      <c r="AF11" s="179"/>
      <c r="AG11" s="179"/>
      <c r="AI11" s="8"/>
    </row>
    <row r="12" spans="2:43" ht="22.5" customHeight="1">
      <c r="C12" s="16" t="s">
        <v>243</v>
      </c>
      <c r="D12" s="16"/>
      <c r="E12" s="16"/>
      <c r="T12" s="16" t="s">
        <v>218</v>
      </c>
      <c r="U12" s="16"/>
      <c r="V12" s="16"/>
    </row>
    <row r="13" spans="2:43" ht="22.5" customHeight="1" thickBot="1">
      <c r="C13" s="718" t="s">
        <v>217</v>
      </c>
      <c r="D13" s="718"/>
      <c r="E13" s="718"/>
      <c r="F13" s="718"/>
      <c r="G13" s="180"/>
      <c r="H13" s="180"/>
      <c r="I13" s="180"/>
      <c r="J13" s="180"/>
      <c r="K13" s="180"/>
      <c r="L13" s="180"/>
      <c r="M13" s="180"/>
      <c r="N13" s="180"/>
      <c r="O13" s="180"/>
      <c r="Q13" s="180" t="s">
        <v>198</v>
      </c>
      <c r="T13" s="718" t="s">
        <v>217</v>
      </c>
      <c r="U13" s="718"/>
      <c r="V13" s="718"/>
      <c r="W13" s="718"/>
      <c r="X13" s="180"/>
      <c r="Y13" s="180"/>
      <c r="Z13" s="180"/>
      <c r="AA13" s="180"/>
      <c r="AB13" s="180"/>
      <c r="AC13" s="180"/>
      <c r="AD13" s="180"/>
      <c r="AE13" s="180"/>
      <c r="AF13" s="180"/>
      <c r="AH13" s="180" t="s">
        <v>198</v>
      </c>
    </row>
    <row r="14" spans="2:43" ht="35.25" customHeight="1" thickTop="1">
      <c r="D14" s="756" t="s">
        <v>199</v>
      </c>
      <c r="E14" s="756"/>
      <c r="F14" s="720" t="s">
        <v>254</v>
      </c>
      <c r="G14" s="721"/>
      <c r="H14" s="237" t="s">
        <v>236</v>
      </c>
      <c r="I14" s="758" t="s">
        <v>239</v>
      </c>
      <c r="J14" s="758"/>
      <c r="K14" s="238" t="s">
        <v>237</v>
      </c>
      <c r="L14" s="759" t="s">
        <v>37</v>
      </c>
      <c r="M14" s="760"/>
      <c r="N14" s="761" t="s">
        <v>46</v>
      </c>
      <c r="O14" s="762"/>
      <c r="P14" s="763" t="s">
        <v>238</v>
      </c>
      <c r="Q14" s="764"/>
      <c r="R14" s="181"/>
      <c r="U14" s="719" t="s">
        <v>199</v>
      </c>
      <c r="V14" s="719"/>
      <c r="W14" s="720" t="s">
        <v>254</v>
      </c>
      <c r="X14" s="721"/>
      <c r="Y14" s="231" t="s">
        <v>236</v>
      </c>
      <c r="Z14" s="757" t="s">
        <v>239</v>
      </c>
      <c r="AA14" s="757"/>
      <c r="AB14" s="232" t="s">
        <v>237</v>
      </c>
      <c r="AC14" s="689" t="s">
        <v>37</v>
      </c>
      <c r="AD14" s="690"/>
      <c r="AE14" s="712" t="s">
        <v>46</v>
      </c>
      <c r="AF14" s="713"/>
      <c r="AG14" s="722" t="s">
        <v>238</v>
      </c>
      <c r="AH14" s="723"/>
      <c r="AI14" s="181"/>
    </row>
    <row r="15" spans="2:43" ht="22.5" customHeight="1">
      <c r="D15" s="726" t="s">
        <v>139</v>
      </c>
      <c r="E15" s="726"/>
      <c r="F15" s="727"/>
      <c r="G15" s="728"/>
      <c r="H15" s="239"/>
      <c r="I15" s="749"/>
      <c r="J15" s="749"/>
      <c r="K15" s="240"/>
      <c r="L15" s="750">
        <f t="shared" ref="L15:L20" si="0">K15*1000</f>
        <v>0</v>
      </c>
      <c r="M15" s="751"/>
      <c r="N15" s="752">
        <f t="shared" ref="N15:N21" si="1">I15+L15</f>
        <v>0</v>
      </c>
      <c r="O15" s="753"/>
      <c r="P15" s="754">
        <f>F15+N15</f>
        <v>0</v>
      </c>
      <c r="Q15" s="755"/>
      <c r="R15" s="181"/>
      <c r="U15" s="669" t="s">
        <v>139</v>
      </c>
      <c r="V15" s="669"/>
      <c r="W15" s="716">
        <v>110000</v>
      </c>
      <c r="X15" s="717"/>
      <c r="Y15" s="233">
        <v>50</v>
      </c>
      <c r="Z15" s="674">
        <v>125000</v>
      </c>
      <c r="AA15" s="674"/>
      <c r="AB15" s="229">
        <v>100</v>
      </c>
      <c r="AC15" s="691">
        <f t="shared" ref="AC15:AC20" si="2">AB15*1000</f>
        <v>100000</v>
      </c>
      <c r="AD15" s="692"/>
      <c r="AE15" s="714">
        <f t="shared" ref="AE15:AE21" si="3">Z15+AC15</f>
        <v>225000</v>
      </c>
      <c r="AF15" s="715"/>
      <c r="AG15" s="687">
        <f>W15+AE15</f>
        <v>335000</v>
      </c>
      <c r="AH15" s="688"/>
      <c r="AI15" s="181"/>
    </row>
    <row r="16" spans="2:43" ht="22.5" customHeight="1">
      <c r="D16" s="726" t="s">
        <v>189</v>
      </c>
      <c r="E16" s="726"/>
      <c r="F16" s="727"/>
      <c r="G16" s="728"/>
      <c r="H16" s="239"/>
      <c r="I16" s="749"/>
      <c r="J16" s="749"/>
      <c r="K16" s="240"/>
      <c r="L16" s="750">
        <f t="shared" si="0"/>
        <v>0</v>
      </c>
      <c r="M16" s="751"/>
      <c r="N16" s="752">
        <f t="shared" si="1"/>
        <v>0</v>
      </c>
      <c r="O16" s="753"/>
      <c r="P16" s="754">
        <f t="shared" ref="P16:P19" si="4">F16+N16</f>
        <v>0</v>
      </c>
      <c r="Q16" s="755"/>
      <c r="R16" s="181"/>
      <c r="U16" s="669" t="s">
        <v>189</v>
      </c>
      <c r="V16" s="669"/>
      <c r="W16" s="716">
        <v>115000</v>
      </c>
      <c r="X16" s="717"/>
      <c r="Y16" s="233">
        <v>60</v>
      </c>
      <c r="Z16" s="674">
        <v>150000</v>
      </c>
      <c r="AA16" s="674"/>
      <c r="AB16" s="229">
        <v>120</v>
      </c>
      <c r="AC16" s="691">
        <f t="shared" si="2"/>
        <v>120000</v>
      </c>
      <c r="AD16" s="692"/>
      <c r="AE16" s="714">
        <f t="shared" si="3"/>
        <v>270000</v>
      </c>
      <c r="AF16" s="715"/>
      <c r="AG16" s="687">
        <f t="shared" ref="AG16:AG19" si="5">W16+AE16</f>
        <v>385000</v>
      </c>
      <c r="AH16" s="688"/>
      <c r="AI16" s="181"/>
    </row>
    <row r="17" spans="2:35" ht="22.5" customHeight="1">
      <c r="D17" s="726" t="s">
        <v>40</v>
      </c>
      <c r="E17" s="726"/>
      <c r="F17" s="727"/>
      <c r="G17" s="728"/>
      <c r="H17" s="239"/>
      <c r="I17" s="749"/>
      <c r="J17" s="749"/>
      <c r="K17" s="240"/>
      <c r="L17" s="750">
        <f t="shared" si="0"/>
        <v>0</v>
      </c>
      <c r="M17" s="751"/>
      <c r="N17" s="752">
        <f t="shared" si="1"/>
        <v>0</v>
      </c>
      <c r="O17" s="753"/>
      <c r="P17" s="754">
        <f t="shared" si="4"/>
        <v>0</v>
      </c>
      <c r="Q17" s="755"/>
      <c r="R17" s="183"/>
      <c r="U17" s="669" t="s">
        <v>40</v>
      </c>
      <c r="V17" s="669"/>
      <c r="W17" s="716">
        <v>95000</v>
      </c>
      <c r="X17" s="717"/>
      <c r="Y17" s="233">
        <v>35</v>
      </c>
      <c r="Z17" s="674">
        <v>105000</v>
      </c>
      <c r="AA17" s="674"/>
      <c r="AB17" s="229">
        <v>70</v>
      </c>
      <c r="AC17" s="691">
        <f t="shared" si="2"/>
        <v>70000</v>
      </c>
      <c r="AD17" s="692"/>
      <c r="AE17" s="714">
        <f t="shared" si="3"/>
        <v>175000</v>
      </c>
      <c r="AF17" s="715"/>
      <c r="AG17" s="687">
        <f t="shared" si="5"/>
        <v>270000</v>
      </c>
      <c r="AH17" s="688"/>
      <c r="AI17" s="183"/>
    </row>
    <row r="18" spans="2:35" ht="22.5" customHeight="1">
      <c r="D18" s="726" t="s">
        <v>136</v>
      </c>
      <c r="E18" s="726"/>
      <c r="F18" s="727"/>
      <c r="G18" s="728"/>
      <c r="H18" s="239"/>
      <c r="I18" s="749"/>
      <c r="J18" s="749"/>
      <c r="K18" s="240"/>
      <c r="L18" s="750">
        <f t="shared" si="0"/>
        <v>0</v>
      </c>
      <c r="M18" s="751"/>
      <c r="N18" s="752">
        <f t="shared" si="1"/>
        <v>0</v>
      </c>
      <c r="O18" s="753"/>
      <c r="P18" s="754">
        <f t="shared" si="4"/>
        <v>0</v>
      </c>
      <c r="Q18" s="755"/>
      <c r="R18" s="183"/>
      <c r="U18" s="669" t="s">
        <v>136</v>
      </c>
      <c r="V18" s="669"/>
      <c r="W18" s="716">
        <v>55000</v>
      </c>
      <c r="X18" s="717"/>
      <c r="Y18" s="233">
        <v>25</v>
      </c>
      <c r="Z18" s="674">
        <v>75000</v>
      </c>
      <c r="AA18" s="674"/>
      <c r="AB18" s="229">
        <v>50</v>
      </c>
      <c r="AC18" s="691">
        <f t="shared" si="2"/>
        <v>50000</v>
      </c>
      <c r="AD18" s="692"/>
      <c r="AE18" s="714">
        <f t="shared" si="3"/>
        <v>125000</v>
      </c>
      <c r="AF18" s="715"/>
      <c r="AG18" s="687">
        <f t="shared" si="5"/>
        <v>180000</v>
      </c>
      <c r="AH18" s="688"/>
      <c r="AI18" s="183"/>
    </row>
    <row r="19" spans="2:35" ht="22.5" customHeight="1">
      <c r="D19" s="726" t="s">
        <v>137</v>
      </c>
      <c r="E19" s="726"/>
      <c r="F19" s="727"/>
      <c r="G19" s="728"/>
      <c r="H19" s="239"/>
      <c r="I19" s="749"/>
      <c r="J19" s="749"/>
      <c r="K19" s="240"/>
      <c r="L19" s="750">
        <f t="shared" si="0"/>
        <v>0</v>
      </c>
      <c r="M19" s="751"/>
      <c r="N19" s="752">
        <f t="shared" si="1"/>
        <v>0</v>
      </c>
      <c r="O19" s="753"/>
      <c r="P19" s="754">
        <f t="shared" si="4"/>
        <v>0</v>
      </c>
      <c r="Q19" s="755"/>
      <c r="R19" s="183"/>
      <c r="U19" s="669" t="s">
        <v>137</v>
      </c>
      <c r="V19" s="669"/>
      <c r="W19" s="716"/>
      <c r="X19" s="717"/>
      <c r="Y19" s="233"/>
      <c r="Z19" s="674"/>
      <c r="AA19" s="674"/>
      <c r="AB19" s="229"/>
      <c r="AC19" s="691">
        <f t="shared" si="2"/>
        <v>0</v>
      </c>
      <c r="AD19" s="692"/>
      <c r="AE19" s="714">
        <f t="shared" si="3"/>
        <v>0</v>
      </c>
      <c r="AF19" s="715"/>
      <c r="AG19" s="687">
        <f t="shared" si="5"/>
        <v>0</v>
      </c>
      <c r="AH19" s="688"/>
      <c r="AI19" s="183"/>
    </row>
    <row r="20" spans="2:35" ht="22.5" customHeight="1" thickBot="1">
      <c r="D20" s="731" t="s">
        <v>138</v>
      </c>
      <c r="E20" s="731"/>
      <c r="F20" s="732"/>
      <c r="G20" s="733"/>
      <c r="H20" s="241"/>
      <c r="I20" s="743"/>
      <c r="J20" s="743"/>
      <c r="K20" s="242"/>
      <c r="L20" s="744">
        <f t="shared" si="0"/>
        <v>0</v>
      </c>
      <c r="M20" s="745"/>
      <c r="N20" s="746">
        <f t="shared" si="1"/>
        <v>0</v>
      </c>
      <c r="O20" s="747"/>
      <c r="P20" s="768">
        <f>F20+N20</f>
        <v>0</v>
      </c>
      <c r="Q20" s="769"/>
      <c r="R20" s="182"/>
      <c r="U20" s="683" t="s">
        <v>138</v>
      </c>
      <c r="V20" s="683"/>
      <c r="W20" s="684"/>
      <c r="X20" s="685"/>
      <c r="Y20" s="234"/>
      <c r="Z20" s="686"/>
      <c r="AA20" s="686"/>
      <c r="AB20" s="230"/>
      <c r="AC20" s="680">
        <f t="shared" si="2"/>
        <v>0</v>
      </c>
      <c r="AD20" s="681"/>
      <c r="AE20" s="676">
        <f t="shared" si="3"/>
        <v>0</v>
      </c>
      <c r="AF20" s="677"/>
      <c r="AG20" s="695">
        <f>W20+AE20</f>
        <v>0</v>
      </c>
      <c r="AH20" s="696"/>
      <c r="AI20" s="182"/>
    </row>
    <row r="21" spans="2:35" ht="22.5" customHeight="1" thickBot="1">
      <c r="D21" s="734" t="s">
        <v>45</v>
      </c>
      <c r="E21" s="735"/>
      <c r="F21" s="739">
        <f>SUM(F15:G20)</f>
        <v>0</v>
      </c>
      <c r="G21" s="740"/>
      <c r="H21" s="243">
        <f>SUM(H15:H20)</f>
        <v>0</v>
      </c>
      <c r="I21" s="738">
        <f>SUM(I15:J20)</f>
        <v>0</v>
      </c>
      <c r="J21" s="738"/>
      <c r="K21" s="244">
        <f>SUM(K15:K20)</f>
        <v>0</v>
      </c>
      <c r="L21" s="738">
        <f>SUM(L15:M20)</f>
        <v>0</v>
      </c>
      <c r="M21" s="767"/>
      <c r="N21" s="741">
        <f t="shared" si="1"/>
        <v>0</v>
      </c>
      <c r="O21" s="742"/>
      <c r="P21" s="736">
        <f>SUM(P15:Q20)</f>
        <v>0</v>
      </c>
      <c r="Q21" s="737"/>
      <c r="R21" s="182"/>
      <c r="U21" s="770" t="s">
        <v>45</v>
      </c>
      <c r="V21" s="771"/>
      <c r="W21" s="772">
        <f>SUM(W15:X20)</f>
        <v>375000</v>
      </c>
      <c r="X21" s="773"/>
      <c r="Y21" s="235">
        <f>SUM(Y15:Y20)</f>
        <v>170</v>
      </c>
      <c r="Z21" s="675">
        <f>SUM(Z15:AA20)</f>
        <v>455000</v>
      </c>
      <c r="AA21" s="675"/>
      <c r="AB21" s="236">
        <f>SUM(AB15:AB20)</f>
        <v>340</v>
      </c>
      <c r="AC21" s="675">
        <f>SUM(AC15:AD20)</f>
        <v>340000</v>
      </c>
      <c r="AD21" s="682"/>
      <c r="AE21" s="678">
        <f t="shared" si="3"/>
        <v>795000</v>
      </c>
      <c r="AF21" s="679"/>
      <c r="AG21" s="765">
        <f>SUM(AG15:AH20)</f>
        <v>1170000</v>
      </c>
      <c r="AH21" s="766"/>
      <c r="AI21" s="182"/>
    </row>
    <row r="22" spans="2:35" ht="22.5" customHeight="1">
      <c r="D22" s="186"/>
      <c r="E22" s="186"/>
      <c r="F22" s="187"/>
      <c r="G22" s="187"/>
      <c r="H22" s="188"/>
      <c r="I22" s="188"/>
      <c r="J22" s="188"/>
      <c r="K22" s="187"/>
      <c r="M22" s="184"/>
      <c r="N22" s="189"/>
      <c r="O22" s="190"/>
      <c r="P22" s="190"/>
      <c r="Q22" s="190"/>
      <c r="R22" s="182"/>
      <c r="U22" s="186"/>
      <c r="V22" s="186"/>
      <c r="W22" s="187"/>
      <c r="X22" s="187"/>
      <c r="Y22" s="188"/>
      <c r="Z22" s="188"/>
      <c r="AA22" s="188"/>
      <c r="AB22" s="187"/>
      <c r="AD22" s="184"/>
      <c r="AE22" s="189"/>
      <c r="AF22" s="190"/>
      <c r="AG22" s="190"/>
      <c r="AH22" s="190"/>
      <c r="AI22" s="182"/>
    </row>
    <row r="23" spans="2:35" ht="22.5" customHeight="1">
      <c r="K23" s="187"/>
      <c r="L23" s="673" t="s">
        <v>244</v>
      </c>
      <c r="M23" s="673"/>
      <c r="N23" s="724">
        <f>I21</f>
        <v>0</v>
      </c>
      <c r="O23" s="725"/>
      <c r="P23" s="725"/>
      <c r="Q23" s="190"/>
      <c r="R23" s="182"/>
      <c r="AB23" s="187"/>
      <c r="AC23" s="673" t="s">
        <v>244</v>
      </c>
      <c r="AD23" s="673"/>
      <c r="AE23" s="670">
        <f>Z21</f>
        <v>455000</v>
      </c>
      <c r="AF23" s="671"/>
      <c r="AG23" s="671"/>
      <c r="AH23" s="190"/>
      <c r="AI23" s="182"/>
    </row>
    <row r="24" spans="2:35" ht="22.5" customHeight="1">
      <c r="C24" s="181"/>
      <c r="K24" s="8"/>
      <c r="L24" s="673" t="s">
        <v>37</v>
      </c>
      <c r="M24" s="673"/>
      <c r="N24" s="724">
        <f>L21</f>
        <v>0</v>
      </c>
      <c r="O24" s="725"/>
      <c r="P24" s="725"/>
      <c r="Q24" s="8"/>
      <c r="R24" s="8"/>
      <c r="T24" s="181"/>
      <c r="AB24" s="8"/>
      <c r="AC24" s="673" t="s">
        <v>213</v>
      </c>
      <c r="AD24" s="673"/>
      <c r="AE24" s="670">
        <f>AC21</f>
        <v>340000</v>
      </c>
      <c r="AF24" s="671"/>
      <c r="AG24" s="671"/>
      <c r="AH24" s="8"/>
      <c r="AI24" s="8"/>
    </row>
    <row r="25" spans="2:35" ht="22.5" customHeight="1">
      <c r="C25" s="181"/>
      <c r="K25" s="8"/>
      <c r="L25" s="673" t="s">
        <v>214</v>
      </c>
      <c r="M25" s="673"/>
      <c r="N25" s="729">
        <f>N21</f>
        <v>0</v>
      </c>
      <c r="O25" s="730"/>
      <c r="P25" s="730"/>
      <c r="Q25" s="8"/>
      <c r="R25" s="8"/>
      <c r="T25" s="181"/>
      <c r="AB25" s="8"/>
      <c r="AC25" s="673" t="s">
        <v>214</v>
      </c>
      <c r="AD25" s="673"/>
      <c r="AE25" s="693">
        <f>AE21</f>
        <v>795000</v>
      </c>
      <c r="AF25" s="694"/>
      <c r="AG25" s="694"/>
      <c r="AH25" s="8"/>
      <c r="AI25" s="8"/>
    </row>
    <row r="26" spans="2:35" ht="22.5" customHeight="1">
      <c r="C26" s="181"/>
      <c r="D26" s="181"/>
      <c r="G26" s="181"/>
      <c r="H26" s="181"/>
      <c r="I26" s="183"/>
      <c r="J26" s="183"/>
      <c r="K26" s="8"/>
      <c r="L26" s="8"/>
      <c r="M26" s="8"/>
      <c r="N26" s="8"/>
      <c r="O26" s="8"/>
      <c r="P26" s="8"/>
      <c r="Q26" s="8"/>
      <c r="R26" s="8"/>
      <c r="S26" s="8"/>
      <c r="T26" s="8"/>
      <c r="U26" s="8"/>
      <c r="V26" s="8"/>
      <c r="W26" s="8"/>
      <c r="X26" s="8"/>
      <c r="Y26" s="8"/>
      <c r="Z26" s="8"/>
      <c r="AA26" s="183"/>
      <c r="AB26" s="8"/>
      <c r="AC26" s="8"/>
      <c r="AD26" s="8"/>
      <c r="AE26" s="8"/>
      <c r="AF26" s="8"/>
      <c r="AG26" s="8"/>
      <c r="AH26" s="8"/>
      <c r="AI26" s="8"/>
    </row>
    <row r="27" spans="2:35" ht="22.5" customHeight="1">
      <c r="K27" s="672" t="s">
        <v>2</v>
      </c>
      <c r="L27" s="672"/>
      <c r="M27" s="698">
        <f>情報シート!C7</f>
        <v>0</v>
      </c>
      <c r="N27" s="698"/>
      <c r="O27" s="698"/>
      <c r="P27" s="698"/>
      <c r="Q27" s="698"/>
      <c r="R27" s="698"/>
      <c r="S27" s="8"/>
      <c r="T27" s="8"/>
      <c r="U27" s="8"/>
      <c r="V27" s="8"/>
      <c r="W27" s="8"/>
      <c r="X27" s="8"/>
      <c r="Y27" s="8"/>
      <c r="Z27" s="8"/>
      <c r="AA27" s="8"/>
      <c r="AB27" s="672" t="s">
        <v>2</v>
      </c>
      <c r="AC27" s="672"/>
      <c r="AD27" s="698" t="str">
        <f>情報シート!S7</f>
        <v>○●旅行株式会社</v>
      </c>
      <c r="AE27" s="698"/>
      <c r="AF27" s="698"/>
      <c r="AG27" s="698"/>
      <c r="AH27" s="698"/>
      <c r="AI27" s="698"/>
    </row>
    <row r="28" spans="2:35" ht="22.5" customHeight="1">
      <c r="K28" s="672"/>
      <c r="L28" s="672"/>
      <c r="M28" s="698">
        <f>情報シート!C8</f>
        <v>0</v>
      </c>
      <c r="N28" s="698"/>
      <c r="O28" s="698"/>
      <c r="P28" s="698"/>
      <c r="Q28" s="698"/>
      <c r="R28" s="698"/>
      <c r="S28" s="8"/>
      <c r="T28" s="8"/>
      <c r="U28" s="8"/>
      <c r="V28" s="8"/>
      <c r="W28" s="8"/>
      <c r="X28" s="8"/>
      <c r="Y28" s="8"/>
      <c r="Z28" s="8"/>
      <c r="AA28" s="8"/>
      <c r="AB28" s="672"/>
      <c r="AC28" s="672"/>
      <c r="AD28" s="698" t="str">
        <f>情報シート!S8</f>
        <v>長崎支店</v>
      </c>
      <c r="AE28" s="698"/>
      <c r="AF28" s="698"/>
      <c r="AG28" s="698"/>
      <c r="AH28" s="698"/>
      <c r="AI28" s="698"/>
    </row>
    <row r="29" spans="2:35" ht="22.5" customHeight="1">
      <c r="L29" s="185" t="s">
        <v>9</v>
      </c>
      <c r="M29" s="698">
        <f>情報シート!C12</f>
        <v>0</v>
      </c>
      <c r="N29" s="698"/>
      <c r="O29" s="698"/>
      <c r="P29" s="698"/>
      <c r="Q29" s="698"/>
      <c r="R29" s="698"/>
      <c r="S29" s="8"/>
      <c r="T29" s="8"/>
      <c r="U29" s="8"/>
      <c r="V29" s="8"/>
      <c r="W29" s="8"/>
      <c r="X29" s="8"/>
      <c r="Y29" s="8"/>
      <c r="Z29" s="8"/>
      <c r="AA29" s="8"/>
      <c r="AC29" s="185" t="s">
        <v>9</v>
      </c>
      <c r="AD29" s="698" t="str">
        <f>情報シート!S12</f>
        <v>長崎　次郎</v>
      </c>
      <c r="AE29" s="698"/>
      <c r="AF29" s="698"/>
      <c r="AG29" s="698"/>
      <c r="AH29" s="698"/>
      <c r="AI29" s="698"/>
    </row>
    <row r="30" spans="2:35" ht="22.5" customHeight="1">
      <c r="L30" s="185" t="s">
        <v>10</v>
      </c>
      <c r="M30" s="698">
        <f>情報シート!C13</f>
        <v>0</v>
      </c>
      <c r="N30" s="698"/>
      <c r="O30" s="698"/>
      <c r="P30" s="698"/>
      <c r="Q30" s="698"/>
      <c r="R30" s="698"/>
      <c r="S30" s="8"/>
      <c r="T30" s="8"/>
      <c r="U30" s="8"/>
      <c r="V30" s="8"/>
      <c r="W30" s="8"/>
      <c r="X30" s="8"/>
      <c r="Y30" s="8"/>
      <c r="Z30" s="8"/>
      <c r="AA30" s="8"/>
      <c r="AC30" s="185" t="s">
        <v>10</v>
      </c>
      <c r="AD30" s="698" t="str">
        <f>情報シート!S13</f>
        <v>095-8〇○-△□△○</v>
      </c>
      <c r="AE30" s="698"/>
      <c r="AF30" s="698"/>
      <c r="AG30" s="698"/>
      <c r="AH30" s="698"/>
      <c r="AI30" s="698"/>
    </row>
    <row r="31" spans="2:35" ht="22.5" customHeight="1">
      <c r="L31" s="185" t="s">
        <v>11</v>
      </c>
      <c r="M31" s="698">
        <f>情報シート!C14</f>
        <v>0</v>
      </c>
      <c r="N31" s="698"/>
      <c r="O31" s="698"/>
      <c r="P31" s="698"/>
      <c r="Q31" s="698"/>
      <c r="R31" s="698"/>
      <c r="T31" s="8"/>
      <c r="U31" s="8"/>
      <c r="V31" s="8"/>
      <c r="W31" s="8"/>
      <c r="X31" s="8"/>
      <c r="Y31" s="8"/>
      <c r="Z31" s="8"/>
      <c r="AA31" s="8"/>
      <c r="AC31" s="185" t="s">
        <v>11</v>
      </c>
      <c r="AD31" s="698" t="str">
        <f>情報シート!S14</f>
        <v>aaabbbi@ngswwwooo.com</v>
      </c>
      <c r="AE31" s="698"/>
      <c r="AF31" s="698"/>
      <c r="AG31" s="698"/>
      <c r="AH31" s="698"/>
      <c r="AI31" s="698"/>
    </row>
    <row r="32" spans="2:35" ht="22.5" customHeight="1" thickBot="1">
      <c r="B32" s="210"/>
      <c r="C32" s="210"/>
      <c r="D32" s="210"/>
      <c r="E32" s="210"/>
      <c r="F32" s="210"/>
      <c r="G32" s="210"/>
      <c r="H32" s="210"/>
      <c r="I32" s="210"/>
      <c r="J32" s="210"/>
      <c r="K32" s="210"/>
      <c r="L32" s="210"/>
      <c r="M32" s="210"/>
      <c r="N32" s="210"/>
      <c r="O32" s="210"/>
      <c r="P32" s="210"/>
      <c r="Q32" s="210"/>
      <c r="R32" s="211"/>
      <c r="S32" s="210"/>
      <c r="T32" s="210"/>
      <c r="U32" s="210"/>
      <c r="V32" s="210"/>
      <c r="W32" s="210"/>
      <c r="X32" s="210"/>
      <c r="Y32" s="210"/>
      <c r="Z32" s="210"/>
      <c r="AA32" s="210"/>
      <c r="AB32" s="210"/>
      <c r="AC32" s="210"/>
      <c r="AD32" s="210"/>
      <c r="AE32" s="210"/>
      <c r="AF32" s="210"/>
      <c r="AG32" s="210"/>
      <c r="AH32" s="210"/>
      <c r="AI32" s="211"/>
    </row>
    <row r="33" spans="2:36" ht="22.5" customHeight="1">
      <c r="B33" s="8"/>
      <c r="C33" s="255" t="s">
        <v>294</v>
      </c>
      <c r="D33" s="8"/>
      <c r="E33" s="8"/>
      <c r="F33" s="8"/>
      <c r="G33" s="8"/>
      <c r="H33" s="8"/>
      <c r="I33" s="8"/>
      <c r="J33" s="8"/>
      <c r="K33" s="8"/>
      <c r="L33" s="8"/>
      <c r="M33" s="8"/>
      <c r="N33" s="8"/>
      <c r="O33" s="291"/>
      <c r="P33" s="291"/>
      <c r="Q33" s="291"/>
      <c r="R33" s="291"/>
      <c r="S33" s="255"/>
      <c r="T33" s="255" t="s">
        <v>294</v>
      </c>
      <c r="U33" s="75"/>
      <c r="V33" s="75"/>
      <c r="W33" s="75"/>
      <c r="X33" s="75"/>
      <c r="Y33" s="75"/>
      <c r="Z33" s="75"/>
      <c r="AA33" s="75"/>
      <c r="AB33" s="75"/>
      <c r="AC33" s="75"/>
      <c r="AD33" s="75"/>
      <c r="AE33" s="75"/>
      <c r="AF33" s="291"/>
      <c r="AG33" s="291"/>
      <c r="AH33" s="291"/>
      <c r="AI33" s="291"/>
    </row>
    <row r="34" spans="2:36" ht="22.5" customHeight="1">
      <c r="M34" s="697" t="s">
        <v>0</v>
      </c>
      <c r="N34" s="697"/>
      <c r="O34" s="702"/>
      <c r="P34" s="702"/>
      <c r="Q34" s="702"/>
      <c r="R34" s="702"/>
      <c r="U34" s="8"/>
      <c r="V34" s="8"/>
      <c r="W34" s="8"/>
      <c r="X34" s="8"/>
      <c r="Y34" s="8"/>
      <c r="Z34" s="8"/>
      <c r="AA34" s="8"/>
      <c r="AB34" s="8"/>
      <c r="AC34" s="8"/>
      <c r="AD34" s="697" t="s">
        <v>0</v>
      </c>
      <c r="AE34" s="697"/>
      <c r="AF34" s="702"/>
      <c r="AG34" s="702"/>
      <c r="AH34" s="702"/>
      <c r="AI34" s="702"/>
    </row>
    <row r="35" spans="2:36" ht="22.5" customHeight="1">
      <c r="R35" s="166"/>
      <c r="AI35" s="166"/>
    </row>
    <row r="36" spans="2:36" ht="22.5" customHeight="1">
      <c r="C36" s="99" t="s">
        <v>275</v>
      </c>
      <c r="R36" s="166"/>
      <c r="T36" s="99" t="s">
        <v>275</v>
      </c>
      <c r="AI36" s="166"/>
    </row>
    <row r="37" spans="2:36" ht="22.5" customHeight="1">
      <c r="C37" s="214" t="s">
        <v>274</v>
      </c>
      <c r="T37" s="214" t="s">
        <v>274</v>
      </c>
    </row>
    <row r="38" spans="2:36" ht="22.5" customHeight="1">
      <c r="B38" s="8"/>
      <c r="K38" s="620" t="s">
        <v>2</v>
      </c>
      <c r="L38" s="620"/>
      <c r="M38" s="699">
        <f>情報シート!C7</f>
        <v>0</v>
      </c>
      <c r="N38" s="699"/>
      <c r="O38" s="699"/>
      <c r="P38" s="699"/>
      <c r="Q38" s="699"/>
      <c r="R38" s="699"/>
      <c r="S38" s="214"/>
      <c r="AB38" s="620" t="s">
        <v>2</v>
      </c>
      <c r="AC38" s="620"/>
      <c r="AD38" s="699"/>
      <c r="AE38" s="699"/>
      <c r="AF38" s="699"/>
      <c r="AG38" s="699"/>
      <c r="AH38" s="699"/>
      <c r="AI38" s="699"/>
      <c r="AJ38" s="4"/>
    </row>
    <row r="39" spans="2:36" ht="22.5" customHeight="1">
      <c r="K39" s="620"/>
      <c r="L39" s="620"/>
      <c r="M39" s="700">
        <f>情報シート!C8</f>
        <v>0</v>
      </c>
      <c r="N39" s="700"/>
      <c r="O39" s="700"/>
      <c r="P39" s="700"/>
      <c r="Q39" s="700"/>
      <c r="R39" s="700"/>
      <c r="AB39" s="620"/>
      <c r="AC39" s="620"/>
      <c r="AD39" s="700"/>
      <c r="AE39" s="700"/>
      <c r="AF39" s="700"/>
      <c r="AG39" s="700"/>
      <c r="AH39" s="700"/>
      <c r="AI39" s="700"/>
      <c r="AJ39" s="4"/>
    </row>
    <row r="40" spans="2:36" ht="22.5" customHeight="1">
      <c r="C40" s="8"/>
      <c r="D40" s="8"/>
      <c r="E40" s="8"/>
      <c r="F40" s="8"/>
      <c r="G40" s="8"/>
      <c r="H40" s="8"/>
      <c r="I40" s="8"/>
      <c r="J40" s="8"/>
      <c r="K40" s="583" t="s">
        <v>3</v>
      </c>
      <c r="L40" s="583"/>
      <c r="M40" s="701">
        <f>情報シート!C10</f>
        <v>0</v>
      </c>
      <c r="N40" s="701"/>
      <c r="O40" s="701"/>
      <c r="P40" s="100"/>
      <c r="Q40" s="99"/>
      <c r="R40" s="3"/>
      <c r="U40" s="8"/>
      <c r="V40" s="8"/>
      <c r="W40" s="8"/>
      <c r="X40" s="8"/>
      <c r="Y40" s="8"/>
      <c r="Z40" s="8"/>
      <c r="AA40" s="8"/>
      <c r="AB40" s="583" t="s">
        <v>3</v>
      </c>
      <c r="AC40" s="583"/>
      <c r="AD40" s="701"/>
      <c r="AE40" s="701"/>
      <c r="AF40" s="701"/>
      <c r="AG40" s="100"/>
      <c r="AH40" s="99"/>
      <c r="AI40" s="3"/>
      <c r="AJ40" s="4"/>
    </row>
    <row r="41" spans="2:36" ht="22.5" customHeight="1">
      <c r="C41" s="8"/>
      <c r="D41" s="697"/>
      <c r="E41" s="697"/>
      <c r="F41" s="697"/>
      <c r="G41" s="697"/>
      <c r="H41" s="697"/>
      <c r="I41" s="697"/>
      <c r="J41" s="697"/>
      <c r="K41" s="583" t="s">
        <v>4</v>
      </c>
      <c r="L41" s="583"/>
      <c r="M41" s="703">
        <f>情報シート!C11</f>
        <v>0</v>
      </c>
      <c r="N41" s="703"/>
      <c r="O41" s="703"/>
      <c r="P41" s="703"/>
      <c r="Q41" s="99" t="s">
        <v>158</v>
      </c>
      <c r="R41" s="3"/>
      <c r="T41" s="8"/>
      <c r="U41" s="697"/>
      <c r="V41" s="697"/>
      <c r="W41" s="697"/>
      <c r="X41" s="697"/>
      <c r="Y41" s="697"/>
      <c r="Z41" s="697"/>
      <c r="AA41" s="697"/>
      <c r="AB41" s="583" t="s">
        <v>4</v>
      </c>
      <c r="AC41" s="583"/>
      <c r="AD41" s="703"/>
      <c r="AE41" s="703"/>
      <c r="AF41" s="703"/>
      <c r="AG41" s="703"/>
      <c r="AH41" s="99" t="s">
        <v>5</v>
      </c>
      <c r="AI41" s="3"/>
      <c r="AJ41" s="4"/>
    </row>
    <row r="42" spans="2:36" ht="22.5" customHeight="1">
      <c r="R42" s="166"/>
      <c r="AI42" s="166"/>
    </row>
    <row r="43" spans="2:36" ht="22.5" customHeight="1">
      <c r="R43" s="166"/>
      <c r="AI43" s="166"/>
    </row>
    <row r="44" spans="2:36" ht="22.5" customHeight="1">
      <c r="R44" s="166"/>
      <c r="AI44" s="166"/>
    </row>
    <row r="45" spans="2:36" ht="22.5" customHeight="1">
      <c r="R45" s="166"/>
      <c r="AI45" s="166"/>
    </row>
    <row r="46" spans="2:36" ht="22.5" customHeight="1">
      <c r="R46" s="166"/>
      <c r="AI46" s="166"/>
    </row>
    <row r="47" spans="2:36" ht="22.5" customHeight="1">
      <c r="G47" s="159" t="s">
        <v>147</v>
      </c>
      <c r="K47" s="159" t="s">
        <v>191</v>
      </c>
      <c r="L47" s="8"/>
      <c r="X47" s="159" t="s">
        <v>147</v>
      </c>
      <c r="AB47" s="159" t="s">
        <v>191</v>
      </c>
      <c r="AC47" s="8"/>
    </row>
    <row r="48" spans="2:36" ht="22.5" customHeight="1">
      <c r="G48" s="159" t="s">
        <v>148</v>
      </c>
      <c r="K48" s="159" t="s">
        <v>209</v>
      </c>
      <c r="L48" s="8"/>
      <c r="X48" s="159" t="s">
        <v>148</v>
      </c>
      <c r="AB48" s="159" t="s">
        <v>209</v>
      </c>
      <c r="AC48" s="8"/>
    </row>
    <row r="49" spans="7:29" ht="22.5" customHeight="1">
      <c r="G49" s="159" t="s">
        <v>211</v>
      </c>
      <c r="K49" s="159" t="s">
        <v>229</v>
      </c>
      <c r="L49" s="8"/>
      <c r="X49" s="159" t="s">
        <v>211</v>
      </c>
      <c r="AB49" s="159" t="s">
        <v>229</v>
      </c>
      <c r="AC49" s="8"/>
    </row>
    <row r="50" spans="7:29" ht="22.5" customHeight="1">
      <c r="K50" s="159" t="s">
        <v>210</v>
      </c>
      <c r="L50" s="8"/>
      <c r="AB50" s="159" t="s">
        <v>210</v>
      </c>
      <c r="AC50" s="8"/>
    </row>
    <row r="51" spans="7:29" ht="22.5" customHeight="1">
      <c r="K51" s="159" t="s">
        <v>212</v>
      </c>
      <c r="L51" s="8"/>
      <c r="AB51" s="159" t="s">
        <v>212</v>
      </c>
      <c r="AC51" s="8"/>
    </row>
    <row r="52" spans="7:29" ht="22.5" customHeight="1">
      <c r="G52" s="8"/>
      <c r="H52" s="8"/>
      <c r="I52" s="8"/>
      <c r="J52" s="8"/>
      <c r="K52" s="8"/>
      <c r="L52" s="8"/>
      <c r="X52" s="8"/>
      <c r="Y52" s="8"/>
      <c r="Z52" s="8"/>
      <c r="AA52" s="8"/>
      <c r="AB52" s="8"/>
      <c r="AC52" s="8"/>
    </row>
  </sheetData>
  <mergeCells count="157">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AG18:AH18"/>
    <mergeCell ref="AC14:AD14"/>
    <mergeCell ref="AC17:AD17"/>
    <mergeCell ref="AC18:AD18"/>
    <mergeCell ref="AC24:AD24"/>
    <mergeCell ref="AE25:AG25"/>
    <mergeCell ref="AG19:AH19"/>
    <mergeCell ref="AG20:AH20"/>
    <mergeCell ref="AC23:AD23"/>
    <mergeCell ref="AE23:AG23"/>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s>
  <phoneticPr fontId="1"/>
  <dataValidations count="1">
    <dataValidation type="list" allowBlank="1" showInputMessage="1" showErrorMessage="1" sqref="F7:I7 W7:Z7" xr:uid="{A4E813C4-38F1-425F-8434-5B506EC9F344}">
      <formula1>$G$43:$G$49</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zoomScaleNormal="100" zoomScaleSheetLayoutView="100" workbookViewId="0">
      <selection activeCell="AD4" sqref="AD4"/>
    </sheetView>
  </sheetViews>
  <sheetFormatPr defaultColWidth="8.75" defaultRowHeight="14.25" customHeight="1"/>
  <cols>
    <col min="1" max="1" width="1.875" style="8" customWidth="1"/>
    <col min="2" max="16" width="5.875" style="8"/>
    <col min="17" max="17" width="5.375" style="8" customWidth="1"/>
    <col min="18" max="35" width="5.875" style="8" customWidth="1"/>
    <col min="36" max="16384" width="8.75" style="8"/>
  </cols>
  <sheetData>
    <row r="1" spans="2:33" ht="14.25" customHeight="1">
      <c r="B1" s="788"/>
      <c r="C1" s="788"/>
      <c r="D1" s="788"/>
      <c r="E1" s="788"/>
      <c r="F1" s="788"/>
      <c r="G1" s="788"/>
      <c r="H1" s="788"/>
      <c r="I1" s="788"/>
      <c r="J1" s="788"/>
      <c r="K1" s="788"/>
      <c r="L1" s="788"/>
      <c r="M1" s="788"/>
      <c r="N1" s="788"/>
      <c r="O1" s="788"/>
      <c r="P1" s="788"/>
      <c r="R1" s="646"/>
      <c r="S1" s="646"/>
      <c r="T1" s="646"/>
      <c r="U1" s="646"/>
      <c r="V1" s="646"/>
      <c r="W1" s="646"/>
      <c r="X1" s="646"/>
      <c r="Y1" s="646"/>
      <c r="Z1" s="646"/>
      <c r="AA1" s="646"/>
      <c r="AB1" s="646"/>
      <c r="AC1" s="646"/>
      <c r="AD1" s="646"/>
      <c r="AE1" s="646"/>
      <c r="AF1" s="646"/>
    </row>
    <row r="2" spans="2:33" ht="14.25" customHeight="1">
      <c r="B2" s="9" t="s">
        <v>295</v>
      </c>
      <c r="E2" s="9"/>
      <c r="F2" s="9"/>
      <c r="R2" s="9" t="s">
        <v>295</v>
      </c>
      <c r="U2" s="9"/>
      <c r="V2" s="9"/>
    </row>
    <row r="3" spans="2:33" ht="14.25" customHeight="1">
      <c r="B3" s="10"/>
      <c r="L3" s="499" t="s">
        <v>0</v>
      </c>
      <c r="M3" s="499"/>
      <c r="N3" s="568"/>
      <c r="O3" s="569"/>
      <c r="P3" s="569"/>
      <c r="Q3" s="570"/>
      <c r="S3" s="505" t="s">
        <v>150</v>
      </c>
      <c r="T3" s="505"/>
      <c r="U3" s="505"/>
      <c r="V3" s="192"/>
      <c r="AB3" s="649" t="s">
        <v>0</v>
      </c>
      <c r="AC3" s="650"/>
      <c r="AD3" s="568">
        <v>45971</v>
      </c>
      <c r="AE3" s="569"/>
      <c r="AF3" s="569"/>
      <c r="AG3" s="570"/>
    </row>
    <row r="4" spans="2:33" ht="14.25" customHeight="1">
      <c r="S4" s="505"/>
      <c r="T4" s="505"/>
      <c r="U4" s="505"/>
    </row>
    <row r="6" spans="2:33" ht="14.25" customHeight="1">
      <c r="B6" s="789" t="s">
        <v>131</v>
      </c>
      <c r="C6" s="789"/>
      <c r="D6" s="789"/>
      <c r="E6" s="789"/>
      <c r="F6" s="789"/>
      <c r="G6" s="789"/>
      <c r="H6" s="11"/>
      <c r="I6" s="11"/>
      <c r="R6" s="789" t="s">
        <v>131</v>
      </c>
      <c r="S6" s="789"/>
      <c r="T6" s="789"/>
      <c r="U6" s="789"/>
      <c r="V6" s="789"/>
      <c r="W6" s="789"/>
      <c r="X6" s="11"/>
      <c r="Y6" s="11"/>
    </row>
    <row r="7" spans="2:33" ht="14.25" customHeight="1">
      <c r="B7" s="1"/>
      <c r="C7" s="12" t="s">
        <v>132</v>
      </c>
      <c r="D7" s="504" t="s">
        <v>143</v>
      </c>
      <c r="E7" s="504"/>
      <c r="F7" s="504"/>
      <c r="G7" s="13" t="s">
        <v>133</v>
      </c>
      <c r="R7" s="1"/>
      <c r="S7" s="12" t="s">
        <v>132</v>
      </c>
      <c r="T7" s="504" t="s">
        <v>143</v>
      </c>
      <c r="U7" s="504"/>
      <c r="V7" s="504"/>
      <c r="W7" s="13" t="s">
        <v>133</v>
      </c>
      <c r="X7" s="13"/>
    </row>
    <row r="8" spans="2:33" ht="14.25" customHeight="1">
      <c r="K8" s="124" t="s">
        <v>163</v>
      </c>
      <c r="L8" s="582">
        <f>情報シート!C4</f>
        <v>0</v>
      </c>
      <c r="M8" s="582"/>
      <c r="AA8" s="124" t="s">
        <v>163</v>
      </c>
      <c r="AB8" s="582" t="str">
        <f>情報シート!S4</f>
        <v>850-8570</v>
      </c>
      <c r="AC8" s="582"/>
    </row>
    <row r="9" spans="2:33" ht="14.25" customHeight="1">
      <c r="B9" s="5"/>
      <c r="J9" s="583" t="s">
        <v>1</v>
      </c>
      <c r="K9" s="583"/>
      <c r="L9" s="576">
        <f>情報シート!C5</f>
        <v>0</v>
      </c>
      <c r="M9" s="576"/>
      <c r="N9" s="576"/>
      <c r="O9" s="576"/>
      <c r="P9" s="576"/>
      <c r="Q9" s="197"/>
      <c r="Z9" s="787" t="s">
        <v>1</v>
      </c>
      <c r="AA9" s="787"/>
      <c r="AB9" s="790" t="str">
        <f>情報シート!S5</f>
        <v>長崎県長崎市△△町○番〇▼号</v>
      </c>
      <c r="AC9" s="576"/>
      <c r="AD9" s="576"/>
      <c r="AE9" s="576"/>
      <c r="AF9" s="576"/>
      <c r="AG9" s="197"/>
    </row>
    <row r="10" spans="2:33" ht="14.25" customHeight="1">
      <c r="B10" s="5"/>
      <c r="J10" s="583"/>
      <c r="K10" s="583"/>
      <c r="L10" s="576">
        <f>情報シート!C6</f>
        <v>0</v>
      </c>
      <c r="M10" s="576"/>
      <c r="N10" s="576"/>
      <c r="O10" s="576"/>
      <c r="P10" s="576"/>
      <c r="Q10" s="197"/>
      <c r="Z10" s="787"/>
      <c r="AA10" s="787"/>
      <c r="AB10" s="576" t="str">
        <f>情報シート!S6</f>
        <v>長崎■■ビル　５階</v>
      </c>
      <c r="AC10" s="576"/>
      <c r="AD10" s="576"/>
      <c r="AE10" s="576"/>
      <c r="AF10" s="576"/>
      <c r="AG10" s="197"/>
    </row>
    <row r="11" spans="2:33" ht="14.25" customHeight="1">
      <c r="B11" s="5"/>
      <c r="J11" s="583" t="s">
        <v>2</v>
      </c>
      <c r="K11" s="583"/>
      <c r="L11" s="578">
        <f>情報シート!C7</f>
        <v>0</v>
      </c>
      <c r="M11" s="578"/>
      <c r="N11" s="578"/>
      <c r="O11" s="578"/>
      <c r="P11" s="578"/>
      <c r="Q11" s="222" t="s">
        <v>226</v>
      </c>
      <c r="Z11" s="583" t="s">
        <v>2</v>
      </c>
      <c r="AA11" s="583"/>
      <c r="AB11" s="578" t="str">
        <f>情報シート!S7</f>
        <v>○●旅行株式会社</v>
      </c>
      <c r="AC11" s="578"/>
      <c r="AD11" s="578"/>
      <c r="AE11" s="578"/>
      <c r="AF11" s="578"/>
      <c r="AG11" s="222" t="s">
        <v>226</v>
      </c>
    </row>
    <row r="12" spans="2:33" ht="14.25" customHeight="1">
      <c r="B12" s="6"/>
      <c r="J12" s="583"/>
      <c r="K12" s="583"/>
      <c r="L12" s="576">
        <f>情報シート!C8</f>
        <v>0</v>
      </c>
      <c r="M12" s="576"/>
      <c r="N12" s="576"/>
      <c r="O12" s="576"/>
      <c r="P12" s="576"/>
      <c r="Q12" s="197"/>
      <c r="Z12" s="583"/>
      <c r="AA12" s="583"/>
      <c r="AB12" s="576" t="str">
        <f>情報シート!S8</f>
        <v>長崎支店</v>
      </c>
      <c r="AC12" s="576"/>
      <c r="AD12" s="576"/>
      <c r="AE12" s="576"/>
      <c r="AF12" s="576"/>
      <c r="AG12" s="197"/>
    </row>
    <row r="13" spans="2:33" ht="14.25" customHeight="1">
      <c r="B13" s="7"/>
      <c r="J13" s="583" t="s">
        <v>3</v>
      </c>
      <c r="K13" s="583"/>
      <c r="L13" s="579">
        <f>情報シート!C10</f>
        <v>0</v>
      </c>
      <c r="M13" s="579"/>
      <c r="N13" s="579"/>
      <c r="O13" s="579"/>
      <c r="P13" s="579"/>
      <c r="Q13" s="197"/>
      <c r="Z13" s="583" t="s">
        <v>3</v>
      </c>
      <c r="AA13" s="583"/>
      <c r="AB13" s="579" t="str">
        <f>情報シート!S10</f>
        <v>支店長</v>
      </c>
      <c r="AC13" s="579"/>
      <c r="AD13" s="579"/>
      <c r="AE13" s="579"/>
      <c r="AF13" s="579"/>
      <c r="AG13" s="197"/>
    </row>
    <row r="14" spans="2:33" ht="14.25" customHeight="1">
      <c r="B14" s="1"/>
      <c r="J14" s="583" t="s">
        <v>4</v>
      </c>
      <c r="K14" s="583"/>
      <c r="L14" s="577">
        <f>情報シート!C11</f>
        <v>0</v>
      </c>
      <c r="M14" s="577"/>
      <c r="N14" s="577"/>
      <c r="O14" s="577"/>
      <c r="P14" s="15" t="s">
        <v>5</v>
      </c>
      <c r="Q14" s="197"/>
      <c r="Z14" s="583" t="s">
        <v>4</v>
      </c>
      <c r="AA14" s="583"/>
      <c r="AB14" s="577" t="str">
        <f>情報シート!S11</f>
        <v>長崎　太郎</v>
      </c>
      <c r="AC14" s="577"/>
      <c r="AD14" s="577"/>
      <c r="AE14" s="577"/>
      <c r="AF14" s="14" t="s">
        <v>5</v>
      </c>
      <c r="AG14" s="197"/>
    </row>
    <row r="15" spans="2:33" ht="14.25" customHeight="1">
      <c r="B15" s="59"/>
      <c r="J15" s="583" t="s">
        <v>6</v>
      </c>
      <c r="K15" s="583"/>
      <c r="L15" s="579">
        <f>情報シート!C9</f>
        <v>0</v>
      </c>
      <c r="M15" s="579"/>
      <c r="N15" s="579"/>
      <c r="O15" s="579"/>
      <c r="P15" s="579"/>
      <c r="Q15" s="197"/>
      <c r="Z15" s="583" t="s">
        <v>6</v>
      </c>
      <c r="AA15" s="583"/>
      <c r="AB15" s="578" t="str">
        <f>情報シート!S9</f>
        <v>長崎県知事登録旅行業　第○－△□○号</v>
      </c>
      <c r="AC15" s="578"/>
      <c r="AD15" s="578"/>
      <c r="AE15" s="578"/>
      <c r="AF15" s="578"/>
      <c r="AG15" s="197"/>
    </row>
    <row r="16" spans="2:33" ht="14.25" customHeight="1">
      <c r="Z16" s="43" t="s">
        <v>79</v>
      </c>
    </row>
    <row r="18" spans="3:29" ht="14.25" customHeight="1">
      <c r="E18" s="619" t="s">
        <v>219</v>
      </c>
      <c r="F18" s="619"/>
      <c r="G18" s="619"/>
      <c r="H18" s="619"/>
      <c r="I18" s="619"/>
      <c r="J18" s="619"/>
      <c r="K18" s="619"/>
      <c r="L18" s="619"/>
      <c r="M18" s="619"/>
      <c r="U18" s="619" t="s">
        <v>219</v>
      </c>
      <c r="V18" s="619"/>
      <c r="W18" s="619"/>
      <c r="X18" s="619"/>
      <c r="Y18" s="619"/>
      <c r="Z18" s="619"/>
      <c r="AA18" s="619"/>
      <c r="AB18" s="619"/>
      <c r="AC18" s="619"/>
    </row>
    <row r="19" spans="3:29" ht="14.25" customHeight="1">
      <c r="G19" s="619" t="s">
        <v>134</v>
      </c>
      <c r="H19" s="619"/>
      <c r="I19" s="619"/>
      <c r="J19" s="619"/>
      <c r="K19" s="619"/>
      <c r="W19" s="619" t="s">
        <v>134</v>
      </c>
      <c r="X19" s="619"/>
      <c r="Y19" s="619"/>
      <c r="Z19" s="619"/>
      <c r="AA19" s="619"/>
    </row>
    <row r="22" spans="3:29" ht="14.25" customHeight="1">
      <c r="D22" s="247" t="s">
        <v>296</v>
      </c>
      <c r="E22" s="247"/>
      <c r="F22" s="248"/>
      <c r="T22" s="247" t="s">
        <v>296</v>
      </c>
      <c r="U22" s="60"/>
    </row>
    <row r="23" spans="3:29" ht="14.25" customHeight="1">
      <c r="D23" s="285" t="s">
        <v>241</v>
      </c>
      <c r="E23" s="248"/>
      <c r="F23" s="248"/>
      <c r="T23" s="285" t="s">
        <v>241</v>
      </c>
    </row>
    <row r="25" spans="3:29" ht="14.25" customHeight="1">
      <c r="I25" s="13" t="s">
        <v>7</v>
      </c>
      <c r="Y25" s="13" t="s">
        <v>7</v>
      </c>
    </row>
    <row r="27" spans="3:29" ht="14.25" customHeight="1">
      <c r="I27" s="779"/>
      <c r="K27" s="779"/>
      <c r="Y27" s="779">
        <v>7</v>
      </c>
      <c r="AA27" s="779">
        <v>10</v>
      </c>
    </row>
    <row r="28" spans="3:29" ht="14.25" customHeight="1">
      <c r="C28" s="8" t="s">
        <v>103</v>
      </c>
      <c r="H28" s="8" t="s">
        <v>104</v>
      </c>
      <c r="I28" s="780"/>
      <c r="J28" s="8" t="s">
        <v>105</v>
      </c>
      <c r="K28" s="780"/>
      <c r="L28" s="8" t="s">
        <v>106</v>
      </c>
      <c r="S28" s="8" t="s">
        <v>103</v>
      </c>
      <c r="X28" s="8" t="s">
        <v>104</v>
      </c>
      <c r="Y28" s="780"/>
      <c r="Z28" s="8" t="s">
        <v>105</v>
      </c>
      <c r="AA28" s="780"/>
      <c r="AB28" s="8" t="s">
        <v>106</v>
      </c>
    </row>
    <row r="30" spans="3:29" ht="14.25" customHeight="1">
      <c r="C30" s="8" t="s">
        <v>141</v>
      </c>
      <c r="H30" s="781"/>
      <c r="I30" s="779"/>
      <c r="J30" s="779"/>
      <c r="K30" s="779"/>
      <c r="L30" s="779"/>
      <c r="S30" s="8" t="s">
        <v>141</v>
      </c>
      <c r="X30" s="781">
        <f>AB33+AB35</f>
        <v>795000</v>
      </c>
      <c r="Y30" s="779"/>
      <c r="Z30" s="779"/>
      <c r="AA30" s="779"/>
      <c r="AB30" s="779"/>
    </row>
    <row r="31" spans="3:29" ht="14.25" customHeight="1">
      <c r="H31" s="780"/>
      <c r="I31" s="780"/>
      <c r="J31" s="780"/>
      <c r="K31" s="780"/>
      <c r="L31" s="780"/>
      <c r="M31" s="61" t="s">
        <v>15</v>
      </c>
      <c r="X31" s="780"/>
      <c r="Y31" s="780"/>
      <c r="Z31" s="780"/>
      <c r="AA31" s="780"/>
      <c r="AB31" s="780"/>
      <c r="AC31" s="61" t="s">
        <v>15</v>
      </c>
    </row>
    <row r="33" spans="3:31" ht="14.25" customHeight="1">
      <c r="G33" s="8" t="s">
        <v>47</v>
      </c>
      <c r="I33" s="58"/>
      <c r="J33" s="58"/>
      <c r="K33" s="58"/>
      <c r="L33" s="782"/>
      <c r="M33" s="782"/>
      <c r="N33" s="782"/>
      <c r="W33" s="8" t="s">
        <v>47</v>
      </c>
      <c r="Y33" s="58"/>
      <c r="Z33" s="58"/>
      <c r="AA33" s="58"/>
      <c r="AB33" s="782">
        <v>455000</v>
      </c>
      <c r="AC33" s="782"/>
      <c r="AD33" s="782"/>
    </row>
    <row r="34" spans="3:31" ht="14.25" customHeight="1">
      <c r="F34" s="44"/>
      <c r="H34" s="784" t="s">
        <v>167</v>
      </c>
      <c r="I34" s="784"/>
      <c r="J34" s="784"/>
      <c r="K34" s="784"/>
      <c r="L34" s="783"/>
      <c r="M34" s="783"/>
      <c r="N34" s="783"/>
      <c r="O34" s="8" t="s">
        <v>48</v>
      </c>
      <c r="V34" s="44"/>
      <c r="X34" s="784" t="s">
        <v>167</v>
      </c>
      <c r="Y34" s="784"/>
      <c r="Z34" s="784"/>
      <c r="AA34" s="784"/>
      <c r="AB34" s="783"/>
      <c r="AC34" s="783"/>
      <c r="AD34" s="783"/>
      <c r="AE34" s="8" t="s">
        <v>48</v>
      </c>
    </row>
    <row r="35" spans="3:31" ht="14.25" customHeight="1">
      <c r="G35" s="58"/>
      <c r="H35" s="58"/>
      <c r="I35" s="58"/>
      <c r="J35" s="58"/>
      <c r="K35" s="58"/>
      <c r="L35" s="785"/>
      <c r="M35" s="785"/>
      <c r="N35" s="785"/>
      <c r="W35" s="58"/>
      <c r="X35" s="58"/>
      <c r="Y35" s="58"/>
      <c r="Z35" s="58"/>
      <c r="AA35" s="58"/>
      <c r="AB35" s="785">
        <v>340000</v>
      </c>
      <c r="AC35" s="785"/>
      <c r="AD35" s="785"/>
    </row>
    <row r="36" spans="3:31" ht="14.25" customHeight="1">
      <c r="F36" s="58"/>
      <c r="G36" s="784" t="s">
        <v>144</v>
      </c>
      <c r="H36" s="784"/>
      <c r="I36" s="784"/>
      <c r="J36" s="784"/>
      <c r="K36" s="784"/>
      <c r="L36" s="786"/>
      <c r="M36" s="786"/>
      <c r="N36" s="786"/>
      <c r="O36" s="8" t="s">
        <v>48</v>
      </c>
      <c r="V36" s="58"/>
      <c r="W36" s="784" t="s">
        <v>149</v>
      </c>
      <c r="X36" s="784"/>
      <c r="Y36" s="784"/>
      <c r="Z36" s="784"/>
      <c r="AA36" s="784"/>
      <c r="AB36" s="786"/>
      <c r="AC36" s="786"/>
      <c r="AD36" s="786"/>
      <c r="AE36" s="8" t="s">
        <v>48</v>
      </c>
    </row>
    <row r="37" spans="3:31" ht="14.25" customHeight="1">
      <c r="F37" s="58"/>
      <c r="G37" s="289"/>
      <c r="H37" s="776"/>
      <c r="I37" s="776"/>
      <c r="J37" s="776"/>
      <c r="K37" s="776"/>
      <c r="L37" s="776"/>
      <c r="M37" s="776"/>
      <c r="N37" s="776"/>
      <c r="O37" s="776"/>
      <c r="V37" s="58"/>
      <c r="W37" s="289"/>
      <c r="X37" s="776" t="s">
        <v>597</v>
      </c>
      <c r="Y37" s="776"/>
      <c r="Z37" s="776"/>
      <c r="AA37" s="776"/>
      <c r="AB37" s="776"/>
      <c r="AC37" s="776"/>
      <c r="AD37" s="776"/>
      <c r="AE37" s="776"/>
    </row>
    <row r="38" spans="3:31" ht="14.25" customHeight="1">
      <c r="F38" s="58"/>
      <c r="G38" s="289" t="s">
        <v>44</v>
      </c>
      <c r="H38" s="777"/>
      <c r="I38" s="777"/>
      <c r="J38" s="777"/>
      <c r="K38" s="777"/>
      <c r="L38" s="777"/>
      <c r="M38" s="777"/>
      <c r="N38" s="777"/>
      <c r="O38" s="777"/>
      <c r="V38" s="58"/>
      <c r="W38" s="289" t="s">
        <v>44</v>
      </c>
      <c r="X38" s="777"/>
      <c r="Y38" s="777"/>
      <c r="Z38" s="777"/>
      <c r="AA38" s="777"/>
      <c r="AB38" s="777"/>
      <c r="AC38" s="777"/>
      <c r="AD38" s="777"/>
      <c r="AE38" s="777"/>
    </row>
    <row r="39" spans="3:31" ht="14.25" customHeight="1">
      <c r="F39" s="58"/>
      <c r="H39" s="774"/>
      <c r="I39" s="774"/>
      <c r="J39" s="774"/>
      <c r="K39" s="774"/>
      <c r="L39" s="774"/>
      <c r="M39" s="774"/>
      <c r="N39" s="774"/>
      <c r="O39" s="774"/>
      <c r="V39" s="58"/>
      <c r="X39" s="774" t="s">
        <v>598</v>
      </c>
      <c r="Y39" s="774"/>
      <c r="Z39" s="774"/>
      <c r="AA39" s="774"/>
      <c r="AB39" s="774"/>
      <c r="AC39" s="774"/>
      <c r="AD39" s="774"/>
      <c r="AE39" s="774"/>
    </row>
    <row r="40" spans="3:31" ht="14.25" customHeight="1">
      <c r="F40" s="58"/>
      <c r="G40" s="289" t="s">
        <v>230</v>
      </c>
      <c r="H40" s="775"/>
      <c r="I40" s="775"/>
      <c r="J40" s="775"/>
      <c r="K40" s="775"/>
      <c r="L40" s="775"/>
      <c r="M40" s="775"/>
      <c r="N40" s="775"/>
      <c r="O40" s="775"/>
      <c r="V40" s="58"/>
      <c r="W40" s="289" t="s">
        <v>230</v>
      </c>
      <c r="X40" s="775"/>
      <c r="Y40" s="775"/>
      <c r="Z40" s="775"/>
      <c r="AA40" s="775"/>
      <c r="AB40" s="775"/>
      <c r="AC40" s="775"/>
      <c r="AD40" s="775"/>
      <c r="AE40" s="775"/>
    </row>
    <row r="41" spans="3:31" ht="14.25" customHeight="1">
      <c r="C41" s="4" t="s">
        <v>142</v>
      </c>
      <c r="S41" s="4" t="s">
        <v>142</v>
      </c>
    </row>
    <row r="42" spans="3:31" ht="14.25" customHeight="1">
      <c r="E42" s="499" t="s">
        <v>16</v>
      </c>
      <c r="F42" s="499"/>
      <c r="G42" s="499"/>
      <c r="H42" s="499"/>
      <c r="I42" s="499"/>
      <c r="J42" s="499"/>
      <c r="K42" s="499"/>
      <c r="L42" s="499"/>
      <c r="M42" s="499"/>
      <c r="N42" s="499"/>
      <c r="U42" s="499" t="s">
        <v>16</v>
      </c>
      <c r="V42" s="499"/>
      <c r="W42" s="499"/>
      <c r="X42" s="499" t="s">
        <v>107</v>
      </c>
      <c r="Y42" s="499"/>
      <c r="Z42" s="499"/>
      <c r="AA42" s="499"/>
      <c r="AB42" s="499"/>
      <c r="AC42" s="499"/>
      <c r="AD42" s="499"/>
    </row>
    <row r="43" spans="3:31" ht="14.25" customHeight="1">
      <c r="E43" s="499"/>
      <c r="F43" s="499"/>
      <c r="G43" s="499"/>
      <c r="H43" s="499"/>
      <c r="I43" s="499"/>
      <c r="J43" s="499"/>
      <c r="K43" s="499"/>
      <c r="L43" s="499"/>
      <c r="M43" s="499"/>
      <c r="N43" s="499"/>
      <c r="U43" s="499"/>
      <c r="V43" s="499"/>
      <c r="W43" s="499"/>
      <c r="X43" s="499"/>
      <c r="Y43" s="499"/>
      <c r="Z43" s="499"/>
      <c r="AA43" s="499"/>
      <c r="AB43" s="499"/>
      <c r="AC43" s="499"/>
      <c r="AD43" s="499"/>
    </row>
    <row r="44" spans="3:31" ht="14.25" customHeight="1">
      <c r="E44" s="499" t="s">
        <v>17</v>
      </c>
      <c r="F44" s="499"/>
      <c r="G44" s="499"/>
      <c r="H44" s="499"/>
      <c r="I44" s="499"/>
      <c r="J44" s="499"/>
      <c r="K44" s="499"/>
      <c r="L44" s="499"/>
      <c r="M44" s="499"/>
      <c r="N44" s="499"/>
      <c r="U44" s="499" t="s">
        <v>17</v>
      </c>
      <c r="V44" s="499"/>
      <c r="W44" s="499"/>
      <c r="X44" s="499" t="s">
        <v>108</v>
      </c>
      <c r="Y44" s="499"/>
      <c r="Z44" s="499"/>
      <c r="AA44" s="499"/>
      <c r="AB44" s="499"/>
      <c r="AC44" s="499"/>
      <c r="AD44" s="499"/>
    </row>
    <row r="45" spans="3:31" ht="14.25" customHeight="1">
      <c r="E45" s="499"/>
      <c r="F45" s="499"/>
      <c r="G45" s="499"/>
      <c r="H45" s="499"/>
      <c r="I45" s="499"/>
      <c r="J45" s="499"/>
      <c r="K45" s="499"/>
      <c r="L45" s="499"/>
      <c r="M45" s="499"/>
      <c r="N45" s="499"/>
      <c r="U45" s="499"/>
      <c r="V45" s="499"/>
      <c r="W45" s="499"/>
      <c r="X45" s="499"/>
      <c r="Y45" s="499"/>
      <c r="Z45" s="499"/>
      <c r="AA45" s="499"/>
      <c r="AB45" s="499"/>
      <c r="AC45" s="499"/>
      <c r="AD45" s="499"/>
    </row>
    <row r="46" spans="3:31" ht="14.25" customHeight="1">
      <c r="E46" s="499" t="s">
        <v>18</v>
      </c>
      <c r="F46" s="499"/>
      <c r="G46" s="499"/>
      <c r="H46" s="499"/>
      <c r="I46" s="499"/>
      <c r="J46" s="499"/>
      <c r="K46" s="499"/>
      <c r="L46" s="499"/>
      <c r="M46" s="499"/>
      <c r="N46" s="499"/>
      <c r="U46" s="499" t="s">
        <v>18</v>
      </c>
      <c r="V46" s="499"/>
      <c r="W46" s="499"/>
      <c r="X46" s="499" t="s">
        <v>109</v>
      </c>
      <c r="Y46" s="499"/>
      <c r="Z46" s="499"/>
      <c r="AA46" s="499"/>
      <c r="AB46" s="499"/>
      <c r="AC46" s="499"/>
      <c r="AD46" s="499"/>
    </row>
    <row r="47" spans="3:31" ht="14.25" customHeight="1">
      <c r="E47" s="499"/>
      <c r="F47" s="499"/>
      <c r="G47" s="499"/>
      <c r="H47" s="499"/>
      <c r="I47" s="499"/>
      <c r="J47" s="499"/>
      <c r="K47" s="499"/>
      <c r="L47" s="499"/>
      <c r="M47" s="499"/>
      <c r="N47" s="499"/>
      <c r="U47" s="499"/>
      <c r="V47" s="499"/>
      <c r="W47" s="499"/>
      <c r="X47" s="499"/>
      <c r="Y47" s="499"/>
      <c r="Z47" s="499"/>
      <c r="AA47" s="499"/>
      <c r="AB47" s="499"/>
      <c r="AC47" s="499"/>
      <c r="AD47" s="499"/>
    </row>
    <row r="48" spans="3:31" ht="14.25" customHeight="1">
      <c r="E48" s="499" t="s">
        <v>19</v>
      </c>
      <c r="F48" s="499"/>
      <c r="G48" s="499"/>
      <c r="H48" s="499"/>
      <c r="I48" s="499"/>
      <c r="J48" s="499"/>
      <c r="K48" s="499"/>
      <c r="L48" s="499"/>
      <c r="M48" s="499"/>
      <c r="N48" s="499"/>
      <c r="U48" s="499" t="s">
        <v>19</v>
      </c>
      <c r="V48" s="499"/>
      <c r="W48" s="499"/>
      <c r="X48" s="499">
        <v>8269407</v>
      </c>
      <c r="Y48" s="499"/>
      <c r="Z48" s="499"/>
      <c r="AA48" s="499"/>
      <c r="AB48" s="499"/>
      <c r="AC48" s="499"/>
      <c r="AD48" s="499"/>
    </row>
    <row r="49" spans="5:32" ht="14.25" customHeight="1">
      <c r="E49" s="499"/>
      <c r="F49" s="499"/>
      <c r="G49" s="499"/>
      <c r="H49" s="499"/>
      <c r="I49" s="499"/>
      <c r="J49" s="499"/>
      <c r="K49" s="499"/>
      <c r="L49" s="499"/>
      <c r="M49" s="499"/>
      <c r="N49" s="499"/>
      <c r="U49" s="499"/>
      <c r="V49" s="499"/>
      <c r="W49" s="499"/>
      <c r="X49" s="499"/>
      <c r="Y49" s="499"/>
      <c r="Z49" s="499"/>
      <c r="AA49" s="499"/>
      <c r="AB49" s="499"/>
      <c r="AC49" s="499"/>
      <c r="AD49" s="499"/>
    </row>
    <row r="50" spans="5:32" ht="14.25" customHeight="1">
      <c r="E50" s="499" t="s">
        <v>20</v>
      </c>
      <c r="F50" s="499"/>
      <c r="G50" s="499"/>
      <c r="H50" s="499"/>
      <c r="I50" s="499"/>
      <c r="J50" s="499"/>
      <c r="K50" s="499"/>
      <c r="L50" s="499"/>
      <c r="M50" s="499"/>
      <c r="N50" s="499"/>
      <c r="U50" s="499" t="s">
        <v>20</v>
      </c>
      <c r="V50" s="499"/>
      <c r="W50" s="499"/>
      <c r="X50" s="499" t="s">
        <v>111</v>
      </c>
      <c r="Y50" s="499"/>
      <c r="Z50" s="499"/>
      <c r="AA50" s="499"/>
      <c r="AB50" s="499"/>
      <c r="AC50" s="499"/>
      <c r="AD50" s="499"/>
    </row>
    <row r="51" spans="5:32" ht="14.25" customHeight="1">
      <c r="E51" s="499"/>
      <c r="F51" s="499"/>
      <c r="G51" s="499"/>
      <c r="H51" s="499"/>
      <c r="I51" s="499"/>
      <c r="J51" s="499"/>
      <c r="K51" s="499"/>
      <c r="L51" s="499"/>
      <c r="M51" s="499"/>
      <c r="N51" s="499"/>
      <c r="U51" s="499"/>
      <c r="V51" s="499"/>
      <c r="W51" s="499"/>
      <c r="X51" s="499"/>
      <c r="Y51" s="499"/>
      <c r="Z51" s="499"/>
      <c r="AA51" s="499"/>
      <c r="AB51" s="499"/>
      <c r="AC51" s="499"/>
      <c r="AD51" s="499"/>
    </row>
    <row r="52" spans="5:32" ht="14.25" customHeight="1">
      <c r="E52" s="499" t="s">
        <v>21</v>
      </c>
      <c r="F52" s="499"/>
      <c r="G52" s="499"/>
      <c r="H52" s="499"/>
      <c r="I52" s="499"/>
      <c r="J52" s="499"/>
      <c r="K52" s="499"/>
      <c r="L52" s="499"/>
      <c r="M52" s="499"/>
      <c r="N52" s="499"/>
      <c r="U52" s="499" t="s">
        <v>21</v>
      </c>
      <c r="V52" s="499"/>
      <c r="W52" s="499"/>
      <c r="X52" s="499" t="s">
        <v>110</v>
      </c>
      <c r="Y52" s="499"/>
      <c r="Z52" s="499"/>
      <c r="AA52" s="499"/>
      <c r="AB52" s="499"/>
      <c r="AC52" s="499"/>
      <c r="AD52" s="499"/>
    </row>
    <row r="53" spans="5:32" ht="14.25" customHeight="1">
      <c r="E53" s="499"/>
      <c r="F53" s="499"/>
      <c r="G53" s="499"/>
      <c r="H53" s="499"/>
      <c r="I53" s="499"/>
      <c r="J53" s="499"/>
      <c r="K53" s="499"/>
      <c r="L53" s="499"/>
      <c r="M53" s="499"/>
      <c r="N53" s="499"/>
      <c r="U53" s="499"/>
      <c r="V53" s="499"/>
      <c r="W53" s="499"/>
      <c r="X53" s="499"/>
      <c r="Y53" s="499"/>
      <c r="Z53" s="499"/>
      <c r="AA53" s="499"/>
      <c r="AB53" s="499"/>
      <c r="AC53" s="499"/>
      <c r="AD53" s="499"/>
    </row>
    <row r="54" spans="5:32" ht="14.25" customHeight="1">
      <c r="E54" s="778" t="s">
        <v>60</v>
      </c>
      <c r="F54" s="778"/>
      <c r="G54" s="778"/>
      <c r="H54" s="778"/>
      <c r="I54" s="778"/>
      <c r="J54" s="778"/>
      <c r="K54" s="778"/>
      <c r="L54" s="778"/>
      <c r="M54" s="778"/>
      <c r="N54" s="778"/>
      <c r="U54" s="778" t="s">
        <v>22</v>
      </c>
      <c r="V54" s="778"/>
      <c r="W54" s="778"/>
      <c r="X54" s="778"/>
      <c r="Y54" s="778"/>
      <c r="Z54" s="778"/>
      <c r="AA54" s="778"/>
      <c r="AB54" s="778"/>
      <c r="AC54" s="778"/>
      <c r="AD54" s="778"/>
    </row>
    <row r="55" spans="5:32" ht="14.25" customHeight="1">
      <c r="E55" s="654" t="s">
        <v>58</v>
      </c>
      <c r="F55" s="654"/>
      <c r="G55" s="654"/>
      <c r="H55" s="654"/>
      <c r="I55" s="654"/>
      <c r="J55" s="654"/>
      <c r="K55" s="654"/>
      <c r="L55" s="654"/>
      <c r="M55" s="654"/>
      <c r="N55" s="654"/>
      <c r="O55" s="654"/>
      <c r="U55" s="654" t="s">
        <v>58</v>
      </c>
      <c r="V55" s="654"/>
      <c r="W55" s="654"/>
      <c r="X55" s="654"/>
      <c r="Y55" s="654"/>
      <c r="Z55" s="654"/>
      <c r="AA55" s="654"/>
      <c r="AB55" s="654"/>
      <c r="AC55" s="654"/>
      <c r="AD55" s="654"/>
      <c r="AE55" s="654"/>
    </row>
    <row r="56" spans="5:32" ht="14.25" customHeight="1">
      <c r="E56" s="654" t="s">
        <v>59</v>
      </c>
      <c r="F56" s="654"/>
      <c r="G56" s="654"/>
      <c r="H56" s="654"/>
      <c r="I56" s="654"/>
      <c r="J56" s="654"/>
      <c r="K56" s="654"/>
      <c r="L56" s="654"/>
      <c r="M56" s="654"/>
      <c r="N56" s="654"/>
      <c r="U56" s="654" t="s">
        <v>59</v>
      </c>
      <c r="V56" s="654"/>
      <c r="W56" s="654"/>
      <c r="X56" s="654"/>
      <c r="Y56" s="654"/>
      <c r="Z56" s="654"/>
      <c r="AA56" s="654"/>
      <c r="AB56" s="654"/>
      <c r="AC56" s="654"/>
      <c r="AD56" s="654"/>
    </row>
    <row r="57" spans="5:32" ht="14.25" customHeight="1">
      <c r="G57" s="21"/>
      <c r="H57" s="21"/>
      <c r="I57" s="21"/>
      <c r="J57" s="21"/>
      <c r="K57" s="21"/>
      <c r="L57" s="21"/>
      <c r="M57" s="21"/>
      <c r="N57" s="21"/>
      <c r="O57" s="21"/>
      <c r="X57" s="21"/>
      <c r="Y57" s="21"/>
      <c r="Z57" s="21"/>
      <c r="AA57" s="21"/>
      <c r="AB57" s="21"/>
      <c r="AC57" s="21"/>
      <c r="AD57" s="21"/>
      <c r="AE57" s="21"/>
      <c r="AF57" s="21"/>
    </row>
    <row r="58" spans="5:32" ht="14.25" customHeight="1">
      <c r="G58" s="21"/>
      <c r="H58" s="21"/>
      <c r="I58" s="21"/>
      <c r="J58" s="21"/>
      <c r="K58" s="21"/>
      <c r="L58" s="21"/>
      <c r="M58" s="21"/>
      <c r="N58" s="21"/>
      <c r="O58" s="21"/>
      <c r="W58" s="21"/>
      <c r="X58" s="21"/>
      <c r="Y58" s="21"/>
      <c r="Z58" s="21"/>
      <c r="AA58" s="21"/>
      <c r="AB58" s="21"/>
      <c r="AC58" s="21"/>
      <c r="AD58" s="21"/>
      <c r="AE58" s="21"/>
    </row>
    <row r="59" spans="5:32" ht="14.25" customHeight="1">
      <c r="G59" s="21"/>
      <c r="H59" s="21"/>
      <c r="I59" s="55"/>
      <c r="J59" s="21"/>
      <c r="K59" s="21"/>
      <c r="L59" s="21"/>
      <c r="M59" s="21"/>
      <c r="N59" s="21"/>
      <c r="O59" s="21"/>
      <c r="W59" s="21"/>
      <c r="X59" s="21"/>
      <c r="Y59" s="55"/>
      <c r="Z59" s="21"/>
      <c r="AA59" s="21"/>
      <c r="AB59" s="21"/>
      <c r="AC59" s="21"/>
      <c r="AD59" s="21"/>
      <c r="AE59" s="21"/>
    </row>
    <row r="60" spans="5:32" ht="14.25" customHeight="1">
      <c r="G60" s="21"/>
      <c r="H60" s="21"/>
      <c r="I60" s="21"/>
      <c r="J60" s="21"/>
      <c r="K60" s="21"/>
      <c r="L60" s="21"/>
      <c r="M60" s="21"/>
      <c r="N60" s="21"/>
      <c r="O60" s="21"/>
      <c r="W60" s="21"/>
      <c r="X60" s="21"/>
      <c r="Y60" s="21"/>
      <c r="Z60" s="21"/>
      <c r="AA60" s="21"/>
      <c r="AB60" s="21"/>
      <c r="AC60" s="21"/>
      <c r="AD60" s="21"/>
      <c r="AE60" s="21"/>
    </row>
  </sheetData>
  <mergeCells count="89">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 ref="J11:K12"/>
    <mergeCell ref="L13:P13"/>
    <mergeCell ref="L14:O14"/>
    <mergeCell ref="J15:K15"/>
    <mergeCell ref="L15:P15"/>
    <mergeCell ref="L11:P11"/>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G19:K19"/>
    <mergeCell ref="I27:I28"/>
    <mergeCell ref="K27:K28"/>
    <mergeCell ref="H30:L31"/>
    <mergeCell ref="L33:N34"/>
    <mergeCell ref="H34:K34"/>
    <mergeCell ref="E54:N54"/>
    <mergeCell ref="E55:O55"/>
    <mergeCell ref="E56:N56"/>
    <mergeCell ref="E46:G47"/>
    <mergeCell ref="H46:N47"/>
    <mergeCell ref="E48:G49"/>
    <mergeCell ref="H48:N49"/>
    <mergeCell ref="E50:G51"/>
    <mergeCell ref="H50:N51"/>
    <mergeCell ref="H39:O40"/>
    <mergeCell ref="X39:AE40"/>
    <mergeCell ref="X37:AE38"/>
    <mergeCell ref="H37:O38"/>
    <mergeCell ref="E52:G53"/>
    <mergeCell ref="H52:N53"/>
  </mergeCells>
  <phoneticPr fontId="1"/>
  <pageMargins left="0.70866141732283472" right="0.45"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情報シート</vt:lpstr>
      <vt:lpstr>R7　航空　</vt:lpstr>
      <vt:lpstr>R7 航路</vt:lpstr>
      <vt:lpstr>航路　割引一覧</vt:lpstr>
      <vt:lpstr>様式１販売計画</vt:lpstr>
      <vt:lpstr>様式3　変更</vt:lpstr>
      <vt:lpstr>様式5　実績</vt:lpstr>
      <vt:lpstr>別記　1　実績書</vt:lpstr>
      <vt:lpstr>様式7　請求書</vt:lpstr>
      <vt:lpstr>販売状況調査</vt:lpstr>
      <vt:lpstr>'R7　航空　'!Print_Area</vt:lpstr>
      <vt:lpstr>'R7 航路'!Print_Area</vt:lpstr>
      <vt:lpstr>'航路　割引一覧'!Print_Area</vt:lpstr>
      <vt:lpstr>情報シート!Print_Area</vt:lpstr>
      <vt:lpstr>販売状況調査!Print_Area</vt:lpstr>
      <vt:lpstr>'別記　1　実績書'!Print_Area</vt:lpstr>
      <vt:lpstr>様式１販売計画!Print_Area</vt:lpstr>
      <vt:lpstr>'様式3　変更'!Print_Area</vt:lpstr>
      <vt:lpstr>'様式5　実績'!Print_Area</vt:lpstr>
      <vt:lpstr>'様式7　請求書'!Print_Area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2025-05-07T04:49:48Z</cp:lastPrinted>
  <dcterms:created xsi:type="dcterms:W3CDTF">2020-02-10T04:05:08Z</dcterms:created>
  <dcterms:modified xsi:type="dcterms:W3CDTF">2025-07-31T07:40:34Z</dcterms:modified>
</cp:coreProperties>
</file>